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1-2'!$C$12:$E$58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1-2'!$B$1:$L$58</definedName>
    <definedName name="_xlnm.Print_Area" localSheetId="1">'Classements 3'!$B$1:$L$73</definedName>
    <definedName name="_xlnm.Print_Area" localSheetId="2">'Classements 4'!$B$1:$L$59</definedName>
    <definedName name="_xlnm.Print_Area" localSheetId="4">'Classements 5'!$B$1:$L$56</definedName>
    <definedName name="_xlnm.Print_Area" localSheetId="3">'Classements Cadets'!$B$1:$L$19</definedName>
    <definedName name="_xlnm.Print_Area" localSheetId="5">'Classements Fem'!$B$1:$L$19</definedName>
    <definedName name="_xlnm.Print_Area" localSheetId="6">'Classements Min'!$B$1:$L$17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N33" i="12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D8" i="9"/>
</calcChain>
</file>

<file path=xl/sharedStrings.xml><?xml version="1.0" encoding="utf-8"?>
<sst xmlns="http://schemas.openxmlformats.org/spreadsheetml/2006/main" count="1169" uniqueCount="480">
  <si>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</si>
  <si>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</si>
  <si>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</si>
  <si>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</si>
  <si>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</si>
  <si>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</si>
  <si>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</si>
  <si>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</si>
  <si>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</si>
  <si>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</si>
  <si>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</si>
  <si>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</si>
  <si>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</si>
  <si>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</si>
  <si>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</si>
  <si>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</si>
  <si>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</si>
  <si>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</si>
  <si>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</si>
  <si>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</si>
  <si>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</si>
  <si>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</si>
  <si>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</si>
  <si>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</si>
  <si>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</si>
  <si>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</si>
  <si>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</si>
  <si>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</si>
  <si>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</si>
  <si>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</si>
  <si>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</si>
  <si>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</si>
  <si>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</si>
  <si>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</si>
  <si>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</si>
  <si>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</si>
  <si>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</si>
  <si>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</si>
  <si>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</si>
  <si>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</si>
  <si>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</si>
  <si>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</si>
  <si>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</si>
  <si>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</si>
  <si>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</si>
  <si>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</si>
  <si>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</si>
  <si>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</si>
  <si>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DQ</t>
  </si>
  <si>
    <t>Oui / Non</t>
  </si>
  <si>
    <t>Prénom</t>
  </si>
  <si>
    <t xml:space="preserve"> + Coureur (x)</t>
  </si>
  <si>
    <t>N° Licence FSGT</t>
  </si>
  <si>
    <t>NC</t>
  </si>
  <si>
    <t>4eme FSGT + 3eme UFOLEP</t>
  </si>
  <si>
    <t xml:space="preserve"> </t>
  </si>
  <si>
    <t>CHEVALIER</t>
  </si>
  <si>
    <t>Jeremy</t>
  </si>
  <si>
    <t>AC Tarare Popey</t>
  </si>
  <si>
    <t>JACQUES</t>
  </si>
  <si>
    <t>JULIEN</t>
  </si>
  <si>
    <t>TEAM CYCLISTE TOUSSIEU</t>
  </si>
  <si>
    <t>HOLUIGUE</t>
  </si>
  <si>
    <t>TEAM ATC 26 DONZERE</t>
  </si>
  <si>
    <t>GIBERT</t>
  </si>
  <si>
    <t>JALAGUIER</t>
  </si>
  <si>
    <t>THIERRY</t>
  </si>
  <si>
    <t>EC DUQUESNE OULLINS</t>
  </si>
  <si>
    <t>COLACO CAEIRO</t>
  </si>
  <si>
    <t>MARCOS</t>
  </si>
  <si>
    <t>JOLY</t>
  </si>
  <si>
    <t>NICOLAS</t>
  </si>
  <si>
    <t>BOURG AIN CYCLISTE ORGANISATION</t>
  </si>
  <si>
    <t>JOSSIC</t>
  </si>
  <si>
    <t>Laurent</t>
  </si>
  <si>
    <t>La Tronche Vélo Sport</t>
  </si>
  <si>
    <t>CERUTTI</t>
  </si>
  <si>
    <t>FLORENT</t>
  </si>
  <si>
    <t>VELO GRIFFON MEYZIEU</t>
  </si>
  <si>
    <t>TRIBOULET</t>
  </si>
  <si>
    <t>Rémy</t>
  </si>
  <si>
    <t>SIBELLE</t>
  </si>
  <si>
    <t>VALENTIN</t>
  </si>
  <si>
    <t>SAINT DENIS CYCLISTE</t>
  </si>
  <si>
    <t>TRUYE</t>
  </si>
  <si>
    <t>PATRICK</t>
  </si>
  <si>
    <t>DEL REY</t>
  </si>
  <si>
    <t>Julien</t>
  </si>
  <si>
    <t>VELO CLUB DE LA BIEVRE</t>
  </si>
  <si>
    <t>TAILLEZ</t>
  </si>
  <si>
    <t>ODIER</t>
  </si>
  <si>
    <t>JEAN PIERRE</t>
  </si>
  <si>
    <t>VC VAULX EN VELIN</t>
  </si>
  <si>
    <t>ROCFORT</t>
  </si>
  <si>
    <t>SEBASTIEN</t>
  </si>
  <si>
    <t>AS BERTHELOT MERMOZ</t>
  </si>
  <si>
    <t>CHIRAT</t>
  </si>
  <si>
    <t>GILBERT</t>
  </si>
  <si>
    <t>TEAM DES DOMBES</t>
  </si>
  <si>
    <t>QUENTIN</t>
  </si>
  <si>
    <t>Ludovic</t>
  </si>
  <si>
    <t>U.C. CRAN GEVRIER</t>
  </si>
  <si>
    <t>COLANTONIO</t>
  </si>
  <si>
    <t>DANIEL</t>
  </si>
  <si>
    <t>VIANA</t>
  </si>
  <si>
    <t>STEPHANE</t>
  </si>
  <si>
    <t>VC GLEIZE LIMAS</t>
  </si>
  <si>
    <t>DERNE</t>
  </si>
  <si>
    <t>FLORIAN</t>
  </si>
  <si>
    <t>DULONG</t>
  </si>
  <si>
    <t>VINCENT</t>
  </si>
  <si>
    <t>ROLAND</t>
  </si>
  <si>
    <t>THOMAS</t>
  </si>
  <si>
    <t>LAMBERT</t>
  </si>
  <si>
    <t>REMI</t>
  </si>
  <si>
    <t>DELORME</t>
  </si>
  <si>
    <t>CYRIL</t>
  </si>
  <si>
    <t>GEVAUDAN</t>
  </si>
  <si>
    <t>Didier</t>
  </si>
  <si>
    <t>TEAM ATC 26 Donzere</t>
  </si>
  <si>
    <t>GENDRE</t>
  </si>
  <si>
    <t>CHRISTOPHE</t>
  </si>
  <si>
    <t>FSGT</t>
  </si>
  <si>
    <t>UFOLEP</t>
  </si>
  <si>
    <t>JALLET</t>
  </si>
  <si>
    <t>TEAM JALLET AUTO</t>
  </si>
  <si>
    <t>FORGE</t>
  </si>
  <si>
    <t>YANNICK</t>
  </si>
  <si>
    <t>VC TREVOUX</t>
  </si>
  <si>
    <t>SOUVRAIN</t>
  </si>
  <si>
    <t>ECO VILLEURBANNE</t>
  </si>
  <si>
    <t>MARTIN</t>
  </si>
  <si>
    <t>MELVIN</t>
  </si>
  <si>
    <t>FICHEUX</t>
  </si>
  <si>
    <t>JEROME</t>
  </si>
  <si>
    <t>JACQUEMOD</t>
  </si>
  <si>
    <t>Jean Noel</t>
  </si>
  <si>
    <t>MALOTAUX</t>
  </si>
  <si>
    <t>FRANCK</t>
  </si>
  <si>
    <t>MARTINON</t>
  </si>
  <si>
    <t>DENIS</t>
  </si>
  <si>
    <t>VC LAGNIEU</t>
  </si>
  <si>
    <t>DEFFARGES</t>
  </si>
  <si>
    <t>JEREMY</t>
  </si>
  <si>
    <t>CLUB VIENNOIS D'ANIMATION CYCLISTE</t>
  </si>
  <si>
    <t>SENDRON</t>
  </si>
  <si>
    <t>FREDERICK</t>
  </si>
  <si>
    <t>AC MOULIN A VENT</t>
  </si>
  <si>
    <t>BERTHON</t>
  </si>
  <si>
    <t>XAVIER</t>
  </si>
  <si>
    <t>EC PIERRE BENITE SAINT GENIS LAVAL</t>
  </si>
  <si>
    <t>PLANAISE</t>
  </si>
  <si>
    <t>AC SAINT JEAN LE VIEUX</t>
  </si>
  <si>
    <t>AUGAS</t>
  </si>
  <si>
    <t>VC CORBAS</t>
  </si>
  <si>
    <t>MAIN DE BOISSIERE</t>
  </si>
  <si>
    <t>ALBAN</t>
  </si>
  <si>
    <t>FAGES</t>
  </si>
  <si>
    <t>CHRISTIAN</t>
  </si>
  <si>
    <t>BLIND</t>
  </si>
  <si>
    <t>ANTOINE</t>
  </si>
  <si>
    <t>CLUZEL</t>
  </si>
  <si>
    <t>Patrick</t>
  </si>
  <si>
    <t>Amicale Cycliste TOURRETTOISE</t>
  </si>
  <si>
    <t>LACROIX</t>
  </si>
  <si>
    <t>CEDRIC</t>
  </si>
  <si>
    <t>WAGNER</t>
  </si>
  <si>
    <t>Bernard</t>
  </si>
  <si>
    <t>UC Cognin</t>
  </si>
  <si>
    <t>DEMARCQ</t>
  </si>
  <si>
    <t>CC CHATONNAY SAINTE ANNE</t>
  </si>
  <si>
    <t>ROCHE</t>
  </si>
  <si>
    <t>Mickael</t>
  </si>
  <si>
    <t>VELO CLUB RAMBERTOIS</t>
  </si>
  <si>
    <t>DIARRA</t>
  </si>
  <si>
    <t>SAMMY</t>
  </si>
  <si>
    <t>BAROU</t>
  </si>
  <si>
    <t>OLIVIER</t>
  </si>
  <si>
    <t>VELO TEAM VIENNE</t>
  </si>
  <si>
    <t>RIGONI</t>
  </si>
  <si>
    <t>BRISON ST INNOCENT Cyclisme</t>
  </si>
  <si>
    <t>EGUERS</t>
  </si>
  <si>
    <t>VC FRANCHEVILLE</t>
  </si>
  <si>
    <t>BERGERON</t>
  </si>
  <si>
    <t>FABRICE</t>
  </si>
  <si>
    <t>BALLAND</t>
  </si>
  <si>
    <t>DOMINIQUE</t>
  </si>
  <si>
    <t>CHERBLANC</t>
  </si>
  <si>
    <t>FREDERIC</t>
  </si>
  <si>
    <t>VACHER</t>
  </si>
  <si>
    <t>Jerome</t>
  </si>
  <si>
    <t>VC Velay</t>
  </si>
  <si>
    <t>TISSEUR</t>
  </si>
  <si>
    <t>GERALD</t>
  </si>
  <si>
    <t>SOUIAI</t>
  </si>
  <si>
    <t>CHERIF</t>
  </si>
  <si>
    <t>VC BRIGNAIS</t>
  </si>
  <si>
    <t>VOUILLON</t>
  </si>
  <si>
    <t>DAVID</t>
  </si>
  <si>
    <t>RISI</t>
  </si>
  <si>
    <t>LORENZO</t>
  </si>
  <si>
    <t>GENETET</t>
  </si>
  <si>
    <t>Thomas</t>
  </si>
  <si>
    <t>VC LOUHANNAIS</t>
  </si>
  <si>
    <t>DUCHAMP</t>
  </si>
  <si>
    <t>NORBERT</t>
  </si>
  <si>
    <t>CLEMARON</t>
  </si>
  <si>
    <t>YVAN</t>
  </si>
  <si>
    <t>VC MAX BAREL</t>
  </si>
  <si>
    <t>SOUDANT</t>
  </si>
  <si>
    <t>MICHAEL</t>
  </si>
  <si>
    <t>BRICHEN</t>
  </si>
  <si>
    <t>BRAHIM</t>
  </si>
  <si>
    <t>BRUN</t>
  </si>
  <si>
    <t>MARC</t>
  </si>
  <si>
    <t>TORDI</t>
  </si>
  <si>
    <t>MICHEL</t>
  </si>
  <si>
    <t>MAT</t>
  </si>
  <si>
    <t>Camille</t>
  </si>
  <si>
    <t>BLANC</t>
  </si>
  <si>
    <t>Raoul</t>
  </si>
  <si>
    <t>MAUTI</t>
  </si>
  <si>
    <t>YOAN</t>
  </si>
  <si>
    <t>CORDONNIER</t>
  </si>
  <si>
    <t>Christian</t>
  </si>
  <si>
    <t>Espoir Cycliste Pays du Gier</t>
  </si>
  <si>
    <t>FOURNIER</t>
  </si>
  <si>
    <t>Maxime</t>
  </si>
  <si>
    <t>PEDRO</t>
  </si>
  <si>
    <t>DUARTE</t>
  </si>
  <si>
    <t>ENTENTE CYCLISTE MOULIN à VENT Venissieux</t>
  </si>
  <si>
    <t>Prix de CHASSIEU</t>
  </si>
  <si>
    <t>MATHIEU</t>
  </si>
  <si>
    <t>BUATOIS</t>
  </si>
  <si>
    <t>HERRERA</t>
  </si>
  <si>
    <t>EC SAINT PRIEST</t>
  </si>
  <si>
    <t>REYNAUD</t>
  </si>
  <si>
    <t>BELLUT</t>
  </si>
  <si>
    <t>MAXIME</t>
  </si>
  <si>
    <t>ES JONAGEOIS CYCLO</t>
  </si>
  <si>
    <t>CHOFFEZ</t>
  </si>
  <si>
    <t>PASCAL</t>
  </si>
  <si>
    <t>CHATELUS</t>
  </si>
  <si>
    <t>MATHIAS</t>
  </si>
  <si>
    <t>ALAIN</t>
  </si>
  <si>
    <t>LAGREVOL</t>
  </si>
  <si>
    <t>Michel</t>
  </si>
  <si>
    <t>E.C.O. FIRMINY</t>
  </si>
  <si>
    <t>GRAY</t>
  </si>
  <si>
    <t>CYCLO TEAM 69</t>
  </si>
  <si>
    <t>RICHARD</t>
  </si>
  <si>
    <t>LUC</t>
  </si>
  <si>
    <t>FRASSANITO</t>
  </si>
  <si>
    <t>JEAN CLAUDE</t>
  </si>
  <si>
    <t>AMENGUAL</t>
  </si>
  <si>
    <t>ROMAIN</t>
  </si>
  <si>
    <t>Étoile  cycliste FLACENNE</t>
  </si>
  <si>
    <t>BONDETTI</t>
  </si>
  <si>
    <t>ALDO</t>
  </si>
  <si>
    <t>CHATONNIER</t>
  </si>
  <si>
    <t>LOIC</t>
  </si>
  <si>
    <t>CERERAULT</t>
  </si>
  <si>
    <t>ADRIEN</t>
  </si>
  <si>
    <t>REY DIT GUZER</t>
  </si>
  <si>
    <t>SILVIN</t>
  </si>
  <si>
    <t>BARLAND</t>
  </si>
  <si>
    <t>LEO</t>
  </si>
  <si>
    <t>MENUT</t>
  </si>
  <si>
    <t>Thierry</t>
  </si>
  <si>
    <t>BANC</t>
  </si>
  <si>
    <t>Olivier</t>
  </si>
  <si>
    <t>UC Montmeyran Valence</t>
  </si>
  <si>
    <t>COSENZA</t>
  </si>
  <si>
    <t>WALTER</t>
  </si>
  <si>
    <t>VERRIER</t>
  </si>
  <si>
    <t>CHALAYE</t>
  </si>
  <si>
    <t>LECOANET</t>
  </si>
  <si>
    <t>ROUE SPORTIVE MEXIMIEUX</t>
  </si>
  <si>
    <t>GARNIER</t>
  </si>
  <si>
    <t>UC COGNIN</t>
  </si>
  <si>
    <t>PORGO</t>
  </si>
  <si>
    <t>Jean</t>
  </si>
  <si>
    <t>ECO FIRMINY</t>
  </si>
  <si>
    <t>BOCQUIN</t>
  </si>
  <si>
    <t>PIERRE</t>
  </si>
  <si>
    <t>REINAUDO</t>
  </si>
  <si>
    <t>UC TULLINS FURES</t>
  </si>
  <si>
    <t>Mehdi</t>
  </si>
  <si>
    <t>UC Pontcharra</t>
  </si>
  <si>
    <t>BATTIN</t>
  </si>
  <si>
    <t>VC VILLEFRANCHE BEAUJOLAIS</t>
  </si>
  <si>
    <t>CLAIR</t>
  </si>
  <si>
    <t>PHILIPPE</t>
  </si>
  <si>
    <t>PAYRE</t>
  </si>
  <si>
    <t>Cédric</t>
  </si>
  <si>
    <t>Vélo Sprint Romanais Péageois</t>
  </si>
  <si>
    <t>DUBOIS</t>
  </si>
  <si>
    <t>JEAN MICHEL</t>
  </si>
  <si>
    <t>BOULON</t>
  </si>
  <si>
    <t>SYLVAIN</t>
  </si>
  <si>
    <t>CC CHATILLONNAIS</t>
  </si>
  <si>
    <t>FIARD</t>
  </si>
  <si>
    <t>Nicolas</t>
  </si>
  <si>
    <t>ARMAND</t>
  </si>
  <si>
    <t>FETTET</t>
  </si>
  <si>
    <t>BARBIER</t>
  </si>
  <si>
    <t>PEILLON</t>
  </si>
  <si>
    <t>GIBAND</t>
  </si>
  <si>
    <t>EVAN</t>
  </si>
  <si>
    <t>PLASSE</t>
  </si>
  <si>
    <t>SERGE</t>
  </si>
  <si>
    <t>VAVRE</t>
  </si>
  <si>
    <t>CORENTIN</t>
  </si>
  <si>
    <t>26</t>
  </si>
  <si>
    <t>73</t>
  </si>
  <si>
    <t>THIBAULT</t>
  </si>
  <si>
    <t>CHAMBON</t>
  </si>
  <si>
    <t>DAMIEN</t>
  </si>
  <si>
    <t>CHOMAUD</t>
  </si>
  <si>
    <t>JOEL</t>
  </si>
  <si>
    <t>SOPHIE</t>
  </si>
  <si>
    <t>DECOMBIS</t>
  </si>
  <si>
    <t>ERICK</t>
  </si>
  <si>
    <t>GONZALES PEREZ</t>
  </si>
  <si>
    <t>GERARD</t>
  </si>
  <si>
    <t>PROTAS</t>
  </si>
  <si>
    <t>CS PONT DE CHERUY</t>
  </si>
  <si>
    <t>JEANNIN</t>
  </si>
  <si>
    <t>ALEXANDRE</t>
  </si>
  <si>
    <t>ASL CROTTET</t>
  </si>
  <si>
    <t>PIRAT</t>
  </si>
  <si>
    <t>ABEL</t>
  </si>
  <si>
    <t>INDJENIAN</t>
  </si>
  <si>
    <t>ERIC</t>
  </si>
  <si>
    <t>DUMONT</t>
  </si>
  <si>
    <t>Rene</t>
  </si>
  <si>
    <t>PRAT</t>
  </si>
  <si>
    <t>MAURICE</t>
  </si>
  <si>
    <t>GOUJON</t>
  </si>
  <si>
    <t>CC LAGNIEU</t>
  </si>
  <si>
    <t>GUEST</t>
  </si>
  <si>
    <t>LOPEZ</t>
  </si>
  <si>
    <t>JEAN</t>
  </si>
  <si>
    <t>GARON</t>
  </si>
  <si>
    <t>ALBERT</t>
  </si>
  <si>
    <t>WNECK</t>
  </si>
  <si>
    <t>GUY</t>
  </si>
  <si>
    <t>EXIGA</t>
  </si>
  <si>
    <t>MARCEL</t>
  </si>
  <si>
    <t>LYON SPRINT EVOLUTION</t>
  </si>
  <si>
    <t>VALLET</t>
  </si>
  <si>
    <t>FREMY</t>
  </si>
  <si>
    <t>AMBRASSI</t>
  </si>
  <si>
    <t>HEGO</t>
  </si>
  <si>
    <t>Jean Marie</t>
  </si>
  <si>
    <t>VELO CLUB SAINT MARCEL</t>
  </si>
  <si>
    <t>PROY</t>
  </si>
  <si>
    <t>GRENAUD</t>
  </si>
  <si>
    <t>CLAUDE</t>
  </si>
  <si>
    <t>CLEMENT</t>
  </si>
  <si>
    <t>Pierre</t>
  </si>
  <si>
    <t>BERNARD</t>
  </si>
  <si>
    <t>CHATAIN</t>
  </si>
  <si>
    <t>Luc</t>
  </si>
  <si>
    <t>Velo Club RAMBERTOIS</t>
  </si>
  <si>
    <t>PIPARD</t>
  </si>
  <si>
    <t>Andre</t>
  </si>
  <si>
    <t>RABANY</t>
  </si>
  <si>
    <t>Roland</t>
  </si>
  <si>
    <t>USP ISSOIRE</t>
  </si>
  <si>
    <t>71</t>
  </si>
  <si>
    <t>PINNA</t>
  </si>
  <si>
    <t>JEAN-PIERRE</t>
  </si>
  <si>
    <t>PERRUSSET</t>
  </si>
  <si>
    <t>YVES</t>
  </si>
  <si>
    <t>ALLANDRY</t>
  </si>
  <si>
    <t>RABILLOUD</t>
  </si>
  <si>
    <t>HENRI</t>
  </si>
  <si>
    <t>NON LIC.</t>
  </si>
  <si>
    <t>JANET</t>
  </si>
  <si>
    <t>VORON</t>
  </si>
  <si>
    <t>ROZAND</t>
  </si>
  <si>
    <t>SALMON</t>
  </si>
  <si>
    <t>DAZEUR</t>
  </si>
  <si>
    <t>JEAN-PAUL</t>
  </si>
  <si>
    <t>BOURRAT</t>
  </si>
  <si>
    <t>VCMB</t>
  </si>
  <si>
    <t>ECSP</t>
  </si>
  <si>
    <t>V2C</t>
  </si>
  <si>
    <t>VC RAMBERTOIS</t>
  </si>
  <si>
    <t>VG MEYZIEU</t>
  </si>
  <si>
    <t>69</t>
  </si>
  <si>
    <t>43</t>
  </si>
  <si>
    <t>42</t>
  </si>
  <si>
    <t>218672</t>
  </si>
  <si>
    <t>138891</t>
  </si>
  <si>
    <t>218678</t>
  </si>
  <si>
    <t>217700</t>
  </si>
  <si>
    <t>218670</t>
  </si>
  <si>
    <t>165496</t>
  </si>
  <si>
    <t>242414</t>
  </si>
  <si>
    <t>mt</t>
  </si>
  <si>
    <t>1"</t>
  </si>
  <si>
    <t>4"</t>
  </si>
  <si>
    <t>8"</t>
  </si>
  <si>
    <t>11"</t>
  </si>
  <si>
    <t>1'29"</t>
  </si>
  <si>
    <t>1'30"</t>
  </si>
  <si>
    <t>1'31"</t>
  </si>
  <si>
    <t>1'32"</t>
  </si>
  <si>
    <t>1'38"</t>
  </si>
  <si>
    <t>1'45"</t>
  </si>
  <si>
    <t>1'53"</t>
  </si>
  <si>
    <t>BARLE</t>
  </si>
  <si>
    <t>PAGE</t>
  </si>
  <si>
    <t>ARGENTA</t>
  </si>
  <si>
    <t>PERUSSET</t>
  </si>
  <si>
    <t>MARCONNET</t>
  </si>
  <si>
    <t>GARCIA</t>
  </si>
  <si>
    <t>GAMRA</t>
  </si>
  <si>
    <t>2'10"</t>
  </si>
  <si>
    <t>1 tr</t>
  </si>
  <si>
    <t>3 tr</t>
  </si>
  <si>
    <t>ANDRE</t>
  </si>
  <si>
    <t>PATRICE</t>
  </si>
  <si>
    <t>J.CHRISTOPHE</t>
  </si>
  <si>
    <t>KELIFA</t>
  </si>
  <si>
    <t>MCIKAEL</t>
  </si>
  <si>
    <t>AC LYON VAISE</t>
  </si>
  <si>
    <t>CS PONT de CHERUY</t>
  </si>
  <si>
    <t>2"</t>
  </si>
  <si>
    <t>3"</t>
  </si>
  <si>
    <t>6"</t>
  </si>
  <si>
    <t>9"</t>
  </si>
  <si>
    <t>10"</t>
  </si>
  <si>
    <t>13"</t>
  </si>
  <si>
    <t>14"</t>
  </si>
  <si>
    <t>17"</t>
  </si>
  <si>
    <t>18"</t>
  </si>
  <si>
    <t>3 trs</t>
  </si>
  <si>
    <t>BOUFFANT</t>
  </si>
  <si>
    <t>NEMOZ</t>
  </si>
  <si>
    <t>DUCHENE</t>
  </si>
  <si>
    <t>NEVEU</t>
  </si>
  <si>
    <t>ROCHERON</t>
  </si>
  <si>
    <t>JANIN</t>
  </si>
  <si>
    <t>BELIN</t>
  </si>
  <si>
    <t>BOUDIER</t>
  </si>
  <si>
    <t>ANDREANI</t>
  </si>
  <si>
    <t>TEAM TOUSSIEU</t>
  </si>
  <si>
    <t>EC SALAISE</t>
  </si>
  <si>
    <t>J.MICHEL</t>
  </si>
  <si>
    <t>38</t>
  </si>
  <si>
    <t>PAUL</t>
  </si>
  <si>
    <t>J.CLAUDE</t>
  </si>
  <si>
    <t>RAPHAEL</t>
  </si>
  <si>
    <t>5"</t>
  </si>
  <si>
    <t>7"</t>
  </si>
  <si>
    <t>55"</t>
  </si>
  <si>
    <t>1'37"</t>
  </si>
  <si>
    <t>RUDY</t>
  </si>
  <si>
    <t>DE LORENZO</t>
  </si>
  <si>
    <t>OCAMPO-GARZON</t>
  </si>
  <si>
    <t>CARLOS</t>
  </si>
  <si>
    <t>GIRIN</t>
  </si>
  <si>
    <t>BONINE</t>
  </si>
  <si>
    <t>JACKY</t>
  </si>
  <si>
    <t>SYLVERE</t>
  </si>
  <si>
    <t>THOU VELO</t>
  </si>
  <si>
    <t>SAINT CHELY Cyclisme</t>
  </si>
  <si>
    <t>Union Cycliste PONTCHARRA</t>
  </si>
  <si>
    <t>GILLES</t>
  </si>
  <si>
    <t>WILLIAM</t>
  </si>
  <si>
    <t>Montée catégorie *</t>
  </si>
  <si>
    <t>*</t>
  </si>
  <si>
    <t>Montée de catégorie en Fsgt 69 selon règlement de la commission vélo coureurs extérieurs</t>
  </si>
  <si>
    <t>Montée de catégorie en Fsgt 69 selon règlement de la commission vélo coureurs extérieurs.</t>
  </si>
  <si>
    <t>242453</t>
  </si>
  <si>
    <t>439225</t>
  </si>
  <si>
    <t>229863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</si>
</sst>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0.000"/>
  </numFmts>
  <fonts count="38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3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21" fontId="6" fillId="5" borderId="41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46" fontId="6" fillId="7" borderId="56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8" fillId="9" borderId="7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6" fillId="6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6" fillId="6" borderId="8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center" vertical="center"/>
    </xf>
    <xf numFmtId="21" fontId="6" fillId="7" borderId="55" xfId="0" applyNumberFormat="1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96" xfId="0" applyFont="1" applyFill="1" applyBorder="1" applyAlignment="1">
      <alignment vertical="center"/>
    </xf>
    <xf numFmtId="0" fontId="8" fillId="7" borderId="104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0" fontId="8" fillId="11" borderId="33" xfId="0" applyFont="1" applyFill="1" applyBorder="1" applyAlignment="1">
      <alignment vertical="center"/>
    </xf>
    <xf numFmtId="0" fontId="8" fillId="11" borderId="17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6" fillId="0" borderId="63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center" vertical="center"/>
    </xf>
    <xf numFmtId="21" fontId="6" fillId="7" borderId="80" xfId="0" applyNumberFormat="1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6" xfId="0" applyFont="1" applyFill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9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10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6" fillId="7" borderId="115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left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28" xfId="0" applyFont="1" applyBorder="1" applyAlignment="1">
      <alignment horizontal="center" vertical="center"/>
    </xf>
    <xf numFmtId="0" fontId="9" fillId="0" borderId="131" xfId="0" applyFont="1" applyBorder="1" applyAlignment="1">
      <alignment vertical="center"/>
    </xf>
    <xf numFmtId="0" fontId="25" fillId="0" borderId="130" xfId="0" applyFont="1" applyBorder="1" applyAlignment="1">
      <alignment vertical="center"/>
    </xf>
    <xf numFmtId="0" fontId="8" fillId="0" borderId="1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6" xfId="0" applyFont="1" applyBorder="1" applyAlignment="1">
      <alignment horizontal="left" vertical="center"/>
    </xf>
    <xf numFmtId="0" fontId="6" fillId="0" borderId="126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6" xfId="0" applyFont="1" applyFill="1" applyBorder="1" applyAlignment="1">
      <alignment horizontal="left" vertical="center"/>
    </xf>
    <xf numFmtId="0" fontId="6" fillId="0" borderId="137" xfId="0" applyFont="1" applyFill="1" applyBorder="1" applyAlignment="1">
      <alignment horizontal="left"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165" fontId="33" fillId="10" borderId="102" xfId="0" applyNumberFormat="1" applyFont="1" applyFill="1" applyBorder="1" applyAlignment="1">
      <alignment vertical="center"/>
    </xf>
    <xf numFmtId="0" fontId="6" fillId="0" borderId="154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7" borderId="169" xfId="0" applyFont="1" applyFill="1" applyBorder="1" applyAlignment="1">
      <alignment horizontal="center" vertical="center"/>
    </xf>
    <xf numFmtId="0" fontId="10" fillId="0" borderId="165" xfId="0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center" vertical="center"/>
    </xf>
    <xf numFmtId="0" fontId="34" fillId="0" borderId="126" xfId="0" applyFont="1" applyBorder="1" applyAlignment="1">
      <alignment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75" xfId="0" applyFont="1" applyBorder="1" applyAlignment="1">
      <alignment horizontal="center" vertical="center"/>
    </xf>
    <xf numFmtId="49" fontId="6" fillId="0" borderId="176" xfId="0" applyNumberFormat="1" applyFont="1" applyBorder="1" applyAlignment="1">
      <alignment horizontal="center" vertical="center"/>
    </xf>
    <xf numFmtId="0" fontId="6" fillId="7" borderId="177" xfId="0" applyFont="1" applyFill="1" applyBorder="1" applyAlignment="1">
      <alignment horizontal="center" vertical="center"/>
    </xf>
    <xf numFmtId="0" fontId="6" fillId="2" borderId="178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center" vertical="center"/>
    </xf>
    <xf numFmtId="0" fontId="6" fillId="7" borderId="179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left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left" vertical="center"/>
    </xf>
    <xf numFmtId="0" fontId="6" fillId="0" borderId="153" xfId="0" applyFont="1" applyFill="1" applyBorder="1" applyAlignment="1">
      <alignment horizontal="center" vertical="center"/>
    </xf>
    <xf numFmtId="0" fontId="6" fillId="7" borderId="190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9" fillId="0" borderId="186" xfId="0" applyFont="1" applyFill="1" applyBorder="1" applyAlignment="1">
      <alignment horizontal="center" vertical="center"/>
    </xf>
    <xf numFmtId="0" fontId="6" fillId="0" borderId="175" xfId="0" applyFont="1" applyBorder="1" applyAlignment="1">
      <alignment vertical="center"/>
    </xf>
    <xf numFmtId="0" fontId="6" fillId="0" borderId="189" xfId="0" applyFont="1" applyFill="1" applyBorder="1" applyAlignment="1">
      <alignment horizontal="left" vertical="center"/>
    </xf>
    <xf numFmtId="0" fontId="6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0" fontId="9" fillId="12" borderId="166" xfId="0" applyFont="1" applyFill="1" applyBorder="1" applyAlignment="1">
      <alignment horizontal="center" vertical="center"/>
    </xf>
    <xf numFmtId="0" fontId="9" fillId="12" borderId="8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83" xfId="0" applyNumberFormat="1" applyFont="1" applyBorder="1" applyAlignment="1">
      <alignment horizontal="left" vertical="center"/>
    </xf>
    <xf numFmtId="49" fontId="9" fillId="0" borderId="194" xfId="0" applyNumberFormat="1" applyFont="1" applyBorder="1" applyAlignment="1">
      <alignment horizontal="left" vertical="center"/>
    </xf>
    <xf numFmtId="0" fontId="6" fillId="0" borderId="206" xfId="0" applyFont="1" applyBorder="1" applyAlignment="1">
      <alignment horizontal="left" vertical="center"/>
    </xf>
    <xf numFmtId="0" fontId="6" fillId="0" borderId="206" xfId="0" applyFont="1" applyBorder="1" applyAlignment="1">
      <alignment horizontal="center" vertical="center"/>
    </xf>
    <xf numFmtId="0" fontId="6" fillId="0" borderId="206" xfId="0" applyFont="1" applyFill="1" applyBorder="1" applyAlignment="1">
      <alignment horizontal="center" vertical="center"/>
    </xf>
    <xf numFmtId="21" fontId="6" fillId="5" borderId="207" xfId="0" applyNumberFormat="1" applyFont="1" applyFill="1" applyBorder="1" applyAlignment="1">
      <alignment horizontal="center" vertical="center"/>
    </xf>
    <xf numFmtId="0" fontId="6" fillId="6" borderId="19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9" fillId="0" borderId="197" xfId="0" applyFont="1" applyFill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0" borderId="206" xfId="0" applyFont="1" applyBorder="1" applyAlignment="1">
      <alignment vertical="center"/>
    </xf>
    <xf numFmtId="0" fontId="6" fillId="5" borderId="200" xfId="0" applyFont="1" applyFill="1" applyBorder="1" applyAlignment="1">
      <alignment horizontal="center" vertical="center"/>
    </xf>
    <xf numFmtId="0" fontId="6" fillId="6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9" fillId="0" borderId="200" xfId="0" applyFont="1" applyFill="1" applyBorder="1" applyAlignment="1">
      <alignment horizontal="center" vertical="center"/>
    </xf>
    <xf numFmtId="0" fontId="6" fillId="6" borderId="204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6" fillId="0" borderId="210" xfId="0" applyFont="1" applyBorder="1" applyAlignment="1">
      <alignment horizontal="left" vertical="center"/>
    </xf>
    <xf numFmtId="0" fontId="6" fillId="0" borderId="210" xfId="0" applyFont="1" applyBorder="1" applyAlignment="1">
      <alignment horizontal="center" vertical="center"/>
    </xf>
    <xf numFmtId="0" fontId="6" fillId="0" borderId="210" xfId="0" applyFont="1" applyFill="1" applyBorder="1" applyAlignment="1">
      <alignment horizontal="center" vertical="center"/>
    </xf>
    <xf numFmtId="0" fontId="6" fillId="5" borderId="211" xfId="0" applyFont="1" applyFill="1" applyBorder="1" applyAlignment="1">
      <alignment horizontal="center" vertical="center"/>
    </xf>
    <xf numFmtId="0" fontId="6" fillId="6" borderId="205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9" fillId="0" borderId="203" xfId="0" applyFont="1" applyFill="1" applyBorder="1" applyAlignment="1">
      <alignment horizontal="center" vertical="center"/>
    </xf>
    <xf numFmtId="0" fontId="6" fillId="0" borderId="212" xfId="0" applyFont="1" applyFill="1" applyBorder="1" applyAlignment="1">
      <alignment horizontal="center" vertical="center"/>
    </xf>
    <xf numFmtId="0" fontId="6" fillId="0" borderId="213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6" fillId="5" borderId="214" xfId="0" applyFont="1" applyFill="1" applyBorder="1" applyAlignment="1">
      <alignment horizontal="center" vertical="center"/>
    </xf>
    <xf numFmtId="0" fontId="8" fillId="9" borderId="215" xfId="0" applyFont="1" applyFill="1" applyBorder="1" applyAlignment="1">
      <alignment vertical="center"/>
    </xf>
    <xf numFmtId="0" fontId="10" fillId="0" borderId="201" xfId="0" applyFont="1" applyFill="1" applyBorder="1" applyAlignment="1">
      <alignment horizontal="center" vertical="center"/>
    </xf>
    <xf numFmtId="0" fontId="6" fillId="5" borderId="216" xfId="0" applyFont="1" applyFill="1" applyBorder="1" applyAlignment="1">
      <alignment horizontal="center" vertical="center"/>
    </xf>
    <xf numFmtId="0" fontId="6" fillId="0" borderId="206" xfId="0" applyFont="1" applyFill="1" applyBorder="1" applyAlignment="1">
      <alignment horizontal="left" vertical="center"/>
    </xf>
    <xf numFmtId="49" fontId="6" fillId="0" borderId="206" xfId="0" applyNumberFormat="1" applyFont="1" applyBorder="1" applyAlignment="1">
      <alignment horizontal="center" vertical="center"/>
    </xf>
    <xf numFmtId="0" fontId="6" fillId="0" borderId="217" xfId="0" applyFont="1" applyFill="1" applyBorder="1" applyAlignment="1">
      <alignment horizontal="left" vertical="center"/>
    </xf>
    <xf numFmtId="0" fontId="6" fillId="0" borderId="218" xfId="0" applyFont="1" applyFill="1" applyBorder="1" applyAlignment="1">
      <alignment horizontal="left" vertical="center"/>
    </xf>
    <xf numFmtId="0" fontId="6" fillId="0" borderId="219" xfId="0" applyFont="1" applyBorder="1" applyAlignment="1">
      <alignment horizontal="center"/>
    </xf>
    <xf numFmtId="0" fontId="6" fillId="0" borderId="218" xfId="0" applyFont="1" applyFill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7" borderId="220" xfId="0" applyFont="1" applyFill="1" applyBorder="1" applyAlignment="1">
      <alignment horizontal="center" vertical="center"/>
    </xf>
    <xf numFmtId="0" fontId="9" fillId="12" borderId="203" xfId="0" applyFont="1" applyFill="1" applyBorder="1" applyAlignment="1">
      <alignment horizontal="center" vertical="center"/>
    </xf>
    <xf numFmtId="0" fontId="6" fillId="0" borderId="221" xfId="0" applyFont="1" applyFill="1" applyBorder="1" applyAlignment="1">
      <alignment horizontal="left" vertical="center"/>
    </xf>
    <xf numFmtId="0" fontId="6" fillId="0" borderId="222" xfId="0" applyFont="1" applyFill="1" applyBorder="1" applyAlignment="1">
      <alignment horizontal="left" vertical="center"/>
    </xf>
    <xf numFmtId="0" fontId="6" fillId="0" borderId="223" xfId="0" applyFont="1" applyFill="1" applyBorder="1" applyAlignment="1">
      <alignment horizontal="left" vertical="center"/>
    </xf>
    <xf numFmtId="0" fontId="6" fillId="0" borderId="219" xfId="0" applyFont="1" applyFill="1" applyBorder="1" applyAlignment="1">
      <alignment horizontal="left" vertical="center"/>
    </xf>
    <xf numFmtId="0" fontId="6" fillId="0" borderId="224" xfId="0" applyFont="1" applyFill="1" applyBorder="1" applyAlignment="1">
      <alignment horizontal="left" vertical="center"/>
    </xf>
    <xf numFmtId="0" fontId="6" fillId="0" borderId="225" xfId="0" applyFont="1" applyBorder="1" applyAlignment="1">
      <alignment horizontal="left" vertical="center"/>
    </xf>
    <xf numFmtId="0" fontId="6" fillId="0" borderId="226" xfId="0" applyFont="1" applyBorder="1" applyAlignment="1">
      <alignment horizontal="left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6" fillId="7" borderId="229" xfId="0" applyFont="1" applyFill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0" fontId="6" fillId="0" borderId="230" xfId="0" applyFont="1" applyBorder="1" applyAlignment="1">
      <alignment horizontal="left" vertical="center"/>
    </xf>
    <xf numFmtId="0" fontId="6" fillId="0" borderId="231" xfId="0" applyFont="1" applyBorder="1" applyAlignment="1">
      <alignment horizontal="left" vertical="center"/>
    </xf>
    <xf numFmtId="0" fontId="6" fillId="0" borderId="232" xfId="0" applyFont="1" applyFill="1" applyBorder="1" applyAlignment="1">
      <alignment horizontal="left" vertical="center"/>
    </xf>
    <xf numFmtId="0" fontId="6" fillId="0" borderId="233" xfId="0" applyFont="1" applyFill="1" applyBorder="1" applyAlignment="1">
      <alignment horizontal="left" vertical="center"/>
    </xf>
    <xf numFmtId="0" fontId="6" fillId="0" borderId="234" xfId="0" applyFont="1" applyBorder="1" applyAlignment="1">
      <alignment horizontal="center" vertical="center"/>
    </xf>
    <xf numFmtId="0" fontId="6" fillId="0" borderId="235" xfId="0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49" fontId="6" fillId="0" borderId="237" xfId="0" applyNumberFormat="1" applyFont="1" applyBorder="1" applyAlignment="1">
      <alignment horizontal="center" vertical="center"/>
    </xf>
    <xf numFmtId="0" fontId="6" fillId="7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9" fillId="0" borderId="211" xfId="0" applyFont="1" applyFill="1" applyBorder="1" applyAlignment="1">
      <alignment horizontal="center" vertical="center"/>
    </xf>
    <xf numFmtId="0" fontId="26" fillId="0" borderId="24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9" fontId="34" fillId="0" borderId="246" xfId="0" applyNumberFormat="1" applyFont="1" applyBorder="1" applyAlignment="1">
      <alignment vertical="center"/>
    </xf>
    <xf numFmtId="49" fontId="34" fillId="0" borderId="247" xfId="0" applyNumberFormat="1" applyFont="1" applyBorder="1" applyAlignment="1">
      <alignment vertical="center"/>
    </xf>
    <xf numFmtId="0" fontId="8" fillId="0" borderId="248" xfId="0" applyFont="1" applyBorder="1" applyAlignment="1">
      <alignment horizontal="left" vertical="center"/>
    </xf>
    <xf numFmtId="0" fontId="34" fillId="0" borderId="249" xfId="0" applyFont="1" applyBorder="1" applyAlignment="1">
      <alignment vertical="center"/>
    </xf>
    <xf numFmtId="49" fontId="34" fillId="0" borderId="183" xfId="0" applyNumberFormat="1" applyFont="1" applyBorder="1" applyAlignment="1">
      <alignment vertical="center"/>
    </xf>
    <xf numFmtId="49" fontId="34" fillId="0" borderId="194" xfId="0" applyNumberFormat="1" applyFont="1" applyBorder="1" applyAlignment="1">
      <alignment vertical="center"/>
    </xf>
    <xf numFmtId="0" fontId="34" fillId="0" borderId="249" xfId="0" applyFont="1" applyBorder="1" applyAlignment="1">
      <alignment horizontal="center" vertical="center"/>
    </xf>
    <xf numFmtId="0" fontId="8" fillId="0" borderId="248" xfId="0" applyFont="1" applyBorder="1" applyAlignment="1">
      <alignment vertical="center"/>
    </xf>
    <xf numFmtId="0" fontId="8" fillId="0" borderId="250" xfId="0" applyFont="1" applyBorder="1" applyAlignment="1">
      <alignment vertical="center"/>
    </xf>
    <xf numFmtId="0" fontId="34" fillId="0" borderId="253" xfId="0" applyFont="1" applyBorder="1" applyAlignment="1">
      <alignment vertical="center"/>
    </xf>
    <xf numFmtId="0" fontId="8" fillId="0" borderId="255" xfId="0" applyFont="1" applyBorder="1" applyAlignment="1">
      <alignment horizontal="left" vertical="center"/>
    </xf>
    <xf numFmtId="0" fontId="8" fillId="0" borderId="258" xfId="0" applyFont="1" applyBorder="1" applyAlignment="1">
      <alignment vertical="center"/>
    </xf>
    <xf numFmtId="0" fontId="8" fillId="0" borderId="249" xfId="0" applyFont="1" applyBorder="1" applyAlignment="1">
      <alignment vertical="center"/>
    </xf>
    <xf numFmtId="0" fontId="8" fillId="0" borderId="250" xfId="0" applyFont="1" applyBorder="1" applyAlignment="1">
      <alignment horizontal="left" vertical="center"/>
    </xf>
    <xf numFmtId="0" fontId="8" fillId="0" borderId="253" xfId="0" applyFont="1" applyBorder="1" applyAlignment="1">
      <alignment vertical="center"/>
    </xf>
    <xf numFmtId="0" fontId="8" fillId="0" borderId="255" xfId="0" applyFont="1" applyBorder="1" applyAlignment="1">
      <alignment vertical="center"/>
    </xf>
    <xf numFmtId="0" fontId="34" fillId="0" borderId="258" xfId="0" applyFont="1" applyBorder="1" applyAlignment="1">
      <alignment vertical="center"/>
    </xf>
    <xf numFmtId="0" fontId="6" fillId="0" borderId="260" xfId="0" applyFont="1" applyBorder="1" applyAlignment="1">
      <alignment vertical="center"/>
    </xf>
    <xf numFmtId="49" fontId="34" fillId="0" borderId="251" xfId="0" applyNumberFormat="1" applyFont="1" applyBorder="1" applyAlignment="1">
      <alignment vertical="center"/>
    </xf>
    <xf numFmtId="49" fontId="34" fillId="0" borderId="254" xfId="0" applyNumberFormat="1" applyFont="1" applyBorder="1" applyAlignment="1">
      <alignment vertical="center"/>
    </xf>
    <xf numFmtId="0" fontId="25" fillId="0" borderId="261" xfId="0" applyFont="1" applyBorder="1" applyAlignment="1">
      <alignment horizontal="center" vertical="center"/>
    </xf>
    <xf numFmtId="0" fontId="34" fillId="0" borderId="258" xfId="0" applyFont="1" applyBorder="1" applyAlignment="1">
      <alignment horizontal="center" vertical="center"/>
    </xf>
    <xf numFmtId="49" fontId="9" fillId="0" borderId="246" xfId="0" applyNumberFormat="1" applyFont="1" applyBorder="1" applyAlignment="1">
      <alignment horizontal="left" vertical="center"/>
    </xf>
    <xf numFmtId="49" fontId="9" fillId="0" borderId="247" xfId="0" applyNumberFormat="1" applyFont="1" applyBorder="1" applyAlignment="1">
      <alignment horizontal="left" vertical="center"/>
    </xf>
    <xf numFmtId="0" fontId="9" fillId="0" borderId="24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241" xfId="0" applyFont="1" applyBorder="1" applyAlignment="1">
      <alignment vertical="center"/>
    </xf>
    <xf numFmtId="0" fontId="35" fillId="0" borderId="244" xfId="0" applyFont="1" applyBorder="1" applyAlignment="1">
      <alignment horizontal="center" vertical="center"/>
    </xf>
    <xf numFmtId="0" fontId="34" fillId="0" borderId="127" xfId="0" applyFont="1" applyBorder="1" applyAlignment="1">
      <alignment horizontal="left" vertical="center"/>
    </xf>
    <xf numFmtId="0" fontId="34" fillId="0" borderId="183" xfId="0" applyFont="1" applyBorder="1" applyAlignment="1">
      <alignment horizontal="left" vertical="center"/>
    </xf>
    <xf numFmtId="0" fontId="9" fillId="0" borderId="262" xfId="0" applyFont="1" applyBorder="1" applyAlignment="1">
      <alignment horizontal="left" vertical="center"/>
    </xf>
    <xf numFmtId="0" fontId="9" fillId="0" borderId="263" xfId="0" applyFont="1" applyBorder="1" applyAlignment="1">
      <alignment horizontal="left" vertical="center"/>
    </xf>
    <xf numFmtId="0" fontId="9" fillId="0" borderId="12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5" xfId="0" applyFont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67" xfId="0" applyFont="1" applyFill="1" applyBorder="1" applyAlignment="1">
      <alignment horizontal="center" vertical="center"/>
    </xf>
    <xf numFmtId="0" fontId="6" fillId="0" borderId="268" xfId="0" applyFont="1" applyBorder="1" applyAlignment="1">
      <alignment vertical="center"/>
    </xf>
    <xf numFmtId="0" fontId="6" fillId="0" borderId="268" xfId="0" applyFont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6" fillId="0" borderId="248" xfId="0" applyFont="1" applyBorder="1" applyAlignment="1">
      <alignment horizontal="center" vertical="center"/>
    </xf>
    <xf numFmtId="0" fontId="6" fillId="0" borderId="268" xfId="0" applyFont="1" applyBorder="1" applyAlignment="1">
      <alignment horizontal="left" vertical="center"/>
    </xf>
    <xf numFmtId="0" fontId="6" fillId="0" borderId="270" xfId="0" applyFont="1" applyBorder="1" applyAlignment="1">
      <alignment horizontal="center" vertical="center"/>
    </xf>
    <xf numFmtId="49" fontId="6" fillId="0" borderId="270" xfId="0" applyNumberFormat="1" applyFont="1" applyBorder="1" applyAlignment="1">
      <alignment horizontal="center" vertical="center"/>
    </xf>
    <xf numFmtId="46" fontId="6" fillId="7" borderId="271" xfId="0" applyNumberFormat="1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9" fillId="0" borderId="269" xfId="0" applyFont="1" applyFill="1" applyBorder="1" applyAlignment="1">
      <alignment horizontal="center" vertical="center"/>
    </xf>
    <xf numFmtId="0" fontId="6" fillId="0" borderId="272" xfId="0" applyFont="1" applyBorder="1" applyAlignment="1">
      <alignment horizontal="center" vertical="center"/>
    </xf>
    <xf numFmtId="0" fontId="6" fillId="0" borderId="270" xfId="0" applyFont="1" applyBorder="1" applyAlignment="1">
      <alignment horizontal="left" vertical="center"/>
    </xf>
    <xf numFmtId="46" fontId="6" fillId="7" borderId="273" xfId="0" applyNumberFormat="1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9" fillId="0" borderId="27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276" xfId="0" applyFont="1" applyFill="1" applyBorder="1" applyAlignment="1">
      <alignment horizontal="center" vertical="center"/>
    </xf>
    <xf numFmtId="0" fontId="6" fillId="0" borderId="278" xfId="0" applyFont="1" applyBorder="1" applyAlignment="1">
      <alignment horizontal="center" vertical="center"/>
    </xf>
    <xf numFmtId="0" fontId="6" fillId="0" borderId="279" xfId="0" applyFont="1" applyBorder="1" applyAlignment="1">
      <alignment horizontal="center" vertical="center"/>
    </xf>
    <xf numFmtId="0" fontId="6" fillId="0" borderId="277" xfId="0" applyFont="1" applyBorder="1" applyAlignment="1">
      <alignment horizontal="center" vertical="center"/>
    </xf>
    <xf numFmtId="0" fontId="6" fillId="0" borderId="271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9" fillId="4" borderId="281" xfId="0" applyFont="1" applyFill="1" applyBorder="1" applyAlignment="1">
      <alignment horizontal="center" vertical="center"/>
    </xf>
    <xf numFmtId="0" fontId="6" fillId="8" borderId="282" xfId="0" applyFont="1" applyFill="1" applyBorder="1" applyAlignment="1">
      <alignment horizontal="center" vertical="center" wrapText="1"/>
    </xf>
    <xf numFmtId="0" fontId="6" fillId="8" borderId="283" xfId="0" applyFont="1" applyFill="1" applyBorder="1" applyAlignment="1">
      <alignment horizontal="center" vertical="center" wrapText="1"/>
    </xf>
    <xf numFmtId="46" fontId="6" fillId="0" borderId="280" xfId="0" applyNumberFormat="1" applyFont="1" applyFill="1" applyBorder="1" applyAlignment="1">
      <alignment horizontal="center" vertical="center"/>
    </xf>
    <xf numFmtId="0" fontId="34" fillId="0" borderId="183" xfId="0" applyFont="1" applyBorder="1" applyAlignment="1">
      <alignment horizontal="left" vertical="center"/>
    </xf>
    <xf numFmtId="0" fontId="6" fillId="0" borderId="28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6" xfId="0" applyFont="1" applyFill="1" applyBorder="1" applyAlignment="1">
      <alignment horizontal="center" vertical="center"/>
    </xf>
    <xf numFmtId="0" fontId="6" fillId="0" borderId="287" xfId="0" applyFont="1" applyBorder="1" applyAlignment="1">
      <alignment horizontal="center" vertical="center"/>
    </xf>
    <xf numFmtId="0" fontId="6" fillId="0" borderId="126" xfId="0" applyFont="1" applyBorder="1" applyAlignment="1">
      <alignment vertical="center"/>
    </xf>
    <xf numFmtId="49" fontId="6" fillId="0" borderId="126" xfId="0" applyNumberFormat="1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6" fillId="0" borderId="289" xfId="0" applyFont="1" applyBorder="1" applyAlignment="1">
      <alignment horizontal="left" vertical="center"/>
    </xf>
    <xf numFmtId="0" fontId="6" fillId="0" borderId="290" xfId="0" applyFont="1" applyBorder="1" applyAlignment="1">
      <alignment horizontal="left" vertical="center"/>
    </xf>
    <xf numFmtId="0" fontId="6" fillId="0" borderId="290" xfId="0" applyFont="1" applyBorder="1" applyAlignment="1">
      <alignment horizontal="center" vertical="center"/>
    </xf>
    <xf numFmtId="0" fontId="6" fillId="0" borderId="291" xfId="0" applyFont="1" applyFill="1" applyBorder="1" applyAlignment="1">
      <alignment horizontal="center" vertical="center"/>
    </xf>
    <xf numFmtId="0" fontId="6" fillId="5" borderId="288" xfId="0" applyFont="1" applyFill="1" applyBorder="1" applyAlignment="1">
      <alignment horizontal="center" vertical="center"/>
    </xf>
    <xf numFmtId="0" fontId="6" fillId="0" borderId="287" xfId="0" applyFont="1" applyBorder="1" applyAlignment="1">
      <alignment vertical="center"/>
    </xf>
    <xf numFmtId="0" fontId="6" fillId="0" borderId="292" xfId="0" applyFont="1" applyBorder="1" applyAlignment="1">
      <alignment vertical="center"/>
    </xf>
    <xf numFmtId="0" fontId="6" fillId="0" borderId="292" xfId="0" applyFont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/>
    </xf>
    <xf numFmtId="0" fontId="6" fillId="5" borderId="285" xfId="0" applyFont="1" applyFill="1" applyBorder="1" applyAlignment="1">
      <alignment horizontal="center" vertical="center"/>
    </xf>
    <xf numFmtId="0" fontId="6" fillId="0" borderId="293" xfId="0" applyFont="1" applyBorder="1" applyAlignment="1">
      <alignment horizontal="center" vertical="center"/>
    </xf>
    <xf numFmtId="0" fontId="6" fillId="0" borderId="294" xfId="0" applyFont="1" applyFill="1" applyBorder="1" applyAlignment="1">
      <alignment horizontal="center" vertical="center"/>
    </xf>
    <xf numFmtId="0" fontId="6" fillId="0" borderId="300" xfId="0" applyFont="1" applyFill="1" applyBorder="1" applyAlignment="1">
      <alignment horizontal="center" vertical="center"/>
    </xf>
    <xf numFmtId="0" fontId="6" fillId="0" borderId="301" xfId="0" applyFont="1" applyBorder="1" applyAlignment="1">
      <alignment horizontal="center" vertical="center"/>
    </xf>
    <xf numFmtId="49" fontId="6" fillId="0" borderId="302" xfId="0" applyNumberFormat="1" applyFont="1" applyBorder="1" applyAlignment="1">
      <alignment horizontal="center" vertical="center"/>
    </xf>
    <xf numFmtId="0" fontId="10" fillId="0" borderId="298" xfId="0" applyFont="1" applyFill="1" applyBorder="1" applyAlignment="1">
      <alignment horizontal="center" vertical="center"/>
    </xf>
    <xf numFmtId="0" fontId="9" fillId="0" borderId="299" xfId="0" applyFont="1" applyFill="1" applyBorder="1" applyAlignment="1">
      <alignment horizontal="center" vertical="center"/>
    </xf>
    <xf numFmtId="0" fontId="6" fillId="0" borderId="305" xfId="0" applyFont="1" applyFill="1" applyBorder="1" applyAlignment="1">
      <alignment horizontal="left" vertical="center"/>
    </xf>
    <xf numFmtId="0" fontId="6" fillId="0" borderId="306" xfId="0" applyFont="1" applyFill="1" applyBorder="1" applyAlignment="1">
      <alignment horizontal="left" vertical="center"/>
    </xf>
    <xf numFmtId="0" fontId="6" fillId="0" borderId="307" xfId="0" applyFont="1" applyBorder="1" applyAlignment="1">
      <alignment horizontal="center" vertical="center"/>
    </xf>
    <xf numFmtId="0" fontId="6" fillId="0" borderId="308" xfId="0" applyFont="1" applyBorder="1" applyAlignment="1">
      <alignment horizontal="center" vertical="center"/>
    </xf>
    <xf numFmtId="0" fontId="6" fillId="7" borderId="309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6" fillId="0" borderId="310" xfId="0" applyFont="1" applyFill="1" applyBorder="1" applyAlignment="1">
      <alignment horizontal="left" vertical="center"/>
    </xf>
    <xf numFmtId="0" fontId="6" fillId="0" borderId="311" xfId="0" applyFont="1" applyBorder="1" applyAlignment="1">
      <alignment horizontal="center" vertical="center"/>
    </xf>
    <xf numFmtId="0" fontId="6" fillId="0" borderId="312" xfId="0" applyFont="1" applyBorder="1" applyAlignment="1">
      <alignment horizontal="center" vertical="center"/>
    </xf>
    <xf numFmtId="0" fontId="6" fillId="0" borderId="313" xfId="0" applyFont="1" applyFill="1" applyBorder="1" applyAlignment="1">
      <alignment horizontal="center" vertical="center"/>
    </xf>
    <xf numFmtId="0" fontId="6" fillId="7" borderId="297" xfId="0" applyFont="1" applyFill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6" fillId="8" borderId="97" xfId="0" applyFont="1" applyFill="1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98" xfId="0" applyFont="1" applyFill="1" applyBorder="1" applyAlignment="1">
      <alignment horizontal="center" vertical="center"/>
    </xf>
    <xf numFmtId="0" fontId="13" fillId="10" borderId="101" xfId="0" applyFont="1" applyFill="1" applyBorder="1" applyAlignment="1">
      <alignment horizontal="center" vertical="center"/>
    </xf>
    <xf numFmtId="0" fontId="16" fillId="10" borderId="101" xfId="0" applyFont="1" applyFill="1" applyBorder="1" applyAlignment="1">
      <alignment horizontal="center" vertical="center"/>
    </xf>
    <xf numFmtId="0" fontId="16" fillId="10" borderId="143" xfId="0" applyFont="1" applyFill="1" applyBorder="1" applyAlignment="1">
      <alignment horizontal="center" vertical="center"/>
    </xf>
    <xf numFmtId="0" fontId="16" fillId="10" borderId="103" xfId="0" applyFont="1" applyFill="1" applyBorder="1" applyAlignment="1">
      <alignment horizontal="center" vertical="center"/>
    </xf>
    <xf numFmtId="0" fontId="16" fillId="10" borderId="10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164" fontId="16" fillId="10" borderId="159" xfId="0" applyNumberFormat="1" applyFont="1" applyFill="1" applyBorder="1" applyAlignment="1">
      <alignment horizontal="center" vertical="center"/>
    </xf>
    <xf numFmtId="164" fontId="16" fillId="10" borderId="160" xfId="0" applyNumberFormat="1" applyFont="1" applyFill="1" applyBorder="1" applyAlignment="1">
      <alignment horizontal="center" vertical="center"/>
    </xf>
    <xf numFmtId="164" fontId="16" fillId="10" borderId="161" xfId="0" applyNumberFormat="1" applyFont="1" applyFill="1" applyBorder="1" applyAlignment="1">
      <alignment horizontal="center" vertical="center"/>
    </xf>
    <xf numFmtId="14" fontId="16" fillId="10" borderId="159" xfId="0" applyNumberFormat="1" applyFont="1" applyFill="1" applyBorder="1" applyAlignment="1">
      <alignment horizontal="center" vertical="center"/>
    </xf>
    <xf numFmtId="14" fontId="16" fillId="10" borderId="160" xfId="0" applyNumberFormat="1" applyFont="1" applyFill="1" applyBorder="1" applyAlignment="1">
      <alignment horizontal="center" vertical="center"/>
    </xf>
    <xf numFmtId="14" fontId="16" fillId="10" borderId="161" xfId="0" applyNumberFormat="1" applyFont="1" applyFill="1" applyBorder="1" applyAlignment="1">
      <alignment horizontal="center" vertical="center"/>
    </xf>
    <xf numFmtId="14" fontId="32" fillId="10" borderId="159" xfId="0" applyNumberFormat="1" applyFont="1" applyFill="1" applyBorder="1" applyAlignment="1">
      <alignment horizontal="center" vertical="center"/>
    </xf>
    <xf numFmtId="14" fontId="32" fillId="10" borderId="161" xfId="0" applyNumberFormat="1" applyFont="1" applyFill="1" applyBorder="1" applyAlignment="1">
      <alignment horizontal="center" vertical="center"/>
    </xf>
    <xf numFmtId="0" fontId="36" fillId="0" borderId="303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30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13" fillId="10" borderId="102" xfId="0" applyFont="1" applyFill="1" applyBorder="1" applyAlignment="1">
      <alignment horizontal="center" vertical="center"/>
    </xf>
    <xf numFmtId="0" fontId="16" fillId="10" borderId="98" xfId="0" applyFont="1" applyFill="1" applyBorder="1" applyAlignment="1">
      <alignment horizontal="center" vertical="center"/>
    </xf>
    <xf numFmtId="0" fontId="16" fillId="10" borderId="142" xfId="0" applyFont="1" applyFill="1" applyBorder="1" applyAlignment="1">
      <alignment horizontal="center" vertical="center"/>
    </xf>
    <xf numFmtId="0" fontId="10" fillId="0" borderId="296" xfId="0" applyFont="1" applyFill="1" applyBorder="1" applyAlignment="1">
      <alignment horizontal="center" vertical="center"/>
    </xf>
    <xf numFmtId="0" fontId="10" fillId="0" borderId="295" xfId="0" applyFont="1" applyFill="1" applyBorder="1" applyAlignment="1">
      <alignment horizontal="center" vertical="center"/>
    </xf>
    <xf numFmtId="0" fontId="16" fillId="10" borderId="160" xfId="0" applyNumberFormat="1" applyFont="1" applyFill="1" applyBorder="1" applyAlignment="1">
      <alignment horizontal="center" vertical="center"/>
    </xf>
    <xf numFmtId="0" fontId="16" fillId="10" borderId="161" xfId="0" applyNumberFormat="1" applyFont="1" applyFill="1" applyBorder="1" applyAlignment="1">
      <alignment horizontal="center" vertical="center"/>
    </xf>
    <xf numFmtId="14" fontId="9" fillId="0" borderId="15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6" fillId="8" borderId="99" xfId="0" applyFont="1" applyFill="1" applyBorder="1" applyAlignment="1">
      <alignment horizontal="center" vertical="center" wrapText="1"/>
    </xf>
    <xf numFmtId="0" fontId="6" fillId="8" borderId="10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4" xfId="0" applyFont="1" applyBorder="1"/>
    <xf numFmtId="0" fontId="8" fillId="0" borderId="42" xfId="0" applyFont="1" applyBorder="1"/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241" xfId="0" applyFont="1" applyBorder="1" applyAlignment="1">
      <alignment horizontal="center" vertical="center"/>
    </xf>
    <xf numFmtId="0" fontId="26" fillId="0" borderId="245" xfId="0" applyFont="1" applyBorder="1" applyAlignment="1">
      <alignment horizontal="center" vertical="center"/>
    </xf>
    <xf numFmtId="49" fontId="34" fillId="0" borderId="183" xfId="0" applyNumberFormat="1" applyFont="1" applyBorder="1" applyAlignment="1">
      <alignment horizontal="left" vertical="center"/>
    </xf>
    <xf numFmtId="49" fontId="34" fillId="0" borderId="194" xfId="0" applyNumberFormat="1" applyFont="1" applyBorder="1" applyAlignment="1">
      <alignment horizontal="left" vertical="center"/>
    </xf>
    <xf numFmtId="0" fontId="16" fillId="0" borderId="241" xfId="0" applyFont="1" applyBorder="1" applyAlignment="1">
      <alignment horizontal="left" vertical="center"/>
    </xf>
    <xf numFmtId="0" fontId="16" fillId="0" borderId="242" xfId="0" applyFont="1" applyBorder="1" applyAlignment="1">
      <alignment horizontal="left" vertical="center"/>
    </xf>
    <xf numFmtId="0" fontId="16" fillId="0" borderId="243" xfId="0" applyFont="1" applyBorder="1" applyAlignment="1">
      <alignment horizontal="left" vertical="center"/>
    </xf>
    <xf numFmtId="0" fontId="34" fillId="0" borderId="246" xfId="0" applyFont="1" applyBorder="1" applyAlignment="1">
      <alignment horizontal="left" vertical="center"/>
    </xf>
    <xf numFmtId="0" fontId="34" fillId="0" borderId="256" xfId="0" applyFont="1" applyBorder="1" applyAlignment="1">
      <alignment horizontal="left" vertical="center"/>
    </xf>
    <xf numFmtId="0" fontId="34" fillId="0" borderId="257" xfId="0" applyFont="1" applyBorder="1" applyAlignment="1">
      <alignment horizontal="left" vertical="center"/>
    </xf>
    <xf numFmtId="0" fontId="34" fillId="0" borderId="183" xfId="0" applyFont="1" applyBorder="1" applyAlignment="1">
      <alignment horizontal="left" vertical="center"/>
    </xf>
    <xf numFmtId="0" fontId="34" fillId="0" borderId="155" xfId="0" applyFont="1" applyBorder="1" applyAlignment="1">
      <alignment horizontal="left" vertical="center"/>
    </xf>
    <xf numFmtId="0" fontId="34" fillId="0" borderId="184" xfId="0" applyFont="1" applyBorder="1" applyAlignment="1">
      <alignment horizontal="left" vertical="center"/>
    </xf>
    <xf numFmtId="0" fontId="34" fillId="0" borderId="251" xfId="0" applyFont="1" applyBorder="1" applyAlignment="1">
      <alignment horizontal="left" vertical="center"/>
    </xf>
    <xf numFmtId="0" fontId="34" fillId="0" borderId="252" xfId="0" applyFont="1" applyBorder="1" applyAlignment="1">
      <alignment horizontal="left" vertical="center"/>
    </xf>
    <xf numFmtId="0" fontId="34" fillId="0" borderId="25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4" fillId="0" borderId="183" xfId="0" applyNumberFormat="1" applyFont="1" applyBorder="1" applyAlignment="1">
      <alignment vertical="center"/>
    </xf>
    <xf numFmtId="49" fontId="34" fillId="0" borderId="194" xfId="0" applyNumberFormat="1" applyFont="1" applyBorder="1" applyAlignment="1">
      <alignment vertical="center"/>
    </xf>
    <xf numFmtId="49" fontId="34" fillId="0" borderId="251" xfId="0" applyNumberFormat="1" applyFont="1" applyBorder="1" applyAlignment="1">
      <alignment horizontal="center" vertical="center"/>
    </xf>
    <xf numFmtId="49" fontId="34" fillId="0" borderId="254" xfId="0" applyNumberFormat="1" applyFont="1" applyBorder="1" applyAlignment="1">
      <alignment horizontal="center" vertical="center"/>
    </xf>
    <xf numFmtId="49" fontId="34" fillId="0" borderId="246" xfId="0" applyNumberFormat="1" applyFont="1" applyBorder="1" applyAlignment="1">
      <alignment horizontal="left" vertical="center"/>
    </xf>
    <xf numFmtId="49" fontId="34" fillId="0" borderId="247" xfId="0" applyNumberFormat="1" applyFont="1" applyBorder="1" applyAlignment="1">
      <alignment horizontal="left" vertical="center"/>
    </xf>
    <xf numFmtId="49" fontId="8" fillId="0" borderId="251" xfId="0" applyNumberFormat="1" applyFont="1" applyBorder="1" applyAlignment="1">
      <alignment vertical="center"/>
    </xf>
    <xf numFmtId="49" fontId="8" fillId="0" borderId="254" xfId="0" applyNumberFormat="1" applyFont="1" applyBorder="1" applyAlignment="1">
      <alignment vertical="center"/>
    </xf>
    <xf numFmtId="49" fontId="9" fillId="0" borderId="183" xfId="0" applyNumberFormat="1" applyFont="1" applyBorder="1" applyAlignment="1">
      <alignment horizontal="left" vertical="center"/>
    </xf>
    <xf numFmtId="49" fontId="9" fillId="0" borderId="194" xfId="0" applyNumberFormat="1" applyFont="1" applyBorder="1" applyAlignment="1">
      <alignment horizontal="left" vertical="center"/>
    </xf>
    <xf numFmtId="49" fontId="34" fillId="0" borderId="251" xfId="0" applyNumberFormat="1" applyFont="1" applyBorder="1" applyAlignment="1">
      <alignment vertical="center"/>
    </xf>
    <xf numFmtId="49" fontId="34" fillId="0" borderId="254" xfId="0" applyNumberFormat="1" applyFont="1" applyBorder="1" applyAlignment="1">
      <alignment vertical="center"/>
    </xf>
    <xf numFmtId="49" fontId="34" fillId="0" borderId="183" xfId="0" applyNumberFormat="1" applyFont="1" applyBorder="1" applyAlignment="1">
      <alignment horizontal="center" vertical="center"/>
    </xf>
    <xf numFmtId="49" fontId="34" fillId="0" borderId="194" xfId="0" applyNumberFormat="1" applyFont="1" applyBorder="1" applyAlignment="1">
      <alignment horizontal="center" vertical="center"/>
    </xf>
    <xf numFmtId="0" fontId="9" fillId="0" borderId="246" xfId="0" applyFont="1" applyBorder="1" applyAlignment="1">
      <alignment horizontal="left" vertical="center"/>
    </xf>
    <xf numFmtId="0" fontId="9" fillId="0" borderId="256" xfId="0" applyFont="1" applyBorder="1" applyAlignment="1">
      <alignment horizontal="left" vertical="center"/>
    </xf>
    <xf numFmtId="0" fontId="9" fillId="0" borderId="257" xfId="0" applyFont="1" applyBorder="1" applyAlignment="1">
      <alignment horizontal="left" vertical="center"/>
    </xf>
    <xf numFmtId="0" fontId="9" fillId="0" borderId="183" xfId="0" applyFont="1" applyBorder="1" applyAlignment="1">
      <alignment horizontal="left" vertical="center"/>
    </xf>
    <xf numFmtId="0" fontId="9" fillId="0" borderId="155" xfId="0" applyFont="1" applyBorder="1" applyAlignment="1">
      <alignment horizontal="left" vertical="center"/>
    </xf>
    <xf numFmtId="0" fontId="9" fillId="0" borderId="184" xfId="0" applyFont="1" applyBorder="1" applyAlignment="1">
      <alignment horizontal="left" vertical="center"/>
    </xf>
    <xf numFmtId="0" fontId="9" fillId="0" borderId="124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26" fillId="0" borderId="130" xfId="0" applyFont="1" applyBorder="1" applyAlignment="1">
      <alignment horizontal="left" vertical="center"/>
    </xf>
    <xf numFmtId="0" fontId="26" fillId="0" borderId="132" xfId="0" applyFont="1" applyBorder="1" applyAlignment="1">
      <alignment horizontal="left" vertical="center"/>
    </xf>
    <xf numFmtId="0" fontId="9" fillId="0" borderId="132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40" xfId="0" applyFont="1" applyBorder="1" applyAlignment="1">
      <alignment vertical="center"/>
    </xf>
    <xf numFmtId="0" fontId="9" fillId="0" borderId="141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51" xfId="0" applyFont="1" applyBorder="1" applyAlignment="1">
      <alignment horizontal="left" vertical="center"/>
    </xf>
    <xf numFmtId="0" fontId="9" fillId="0" borderId="252" xfId="0" applyFont="1" applyBorder="1" applyAlignment="1">
      <alignment horizontal="left" vertical="center"/>
    </xf>
    <xf numFmtId="0" fontId="9" fillId="0" borderId="259" xfId="0" applyFont="1" applyBorder="1" applyAlignment="1">
      <alignment horizontal="left" vertical="center"/>
    </xf>
    <xf numFmtId="0" fontId="0" fillId="0" borderId="183" xfId="0" applyBorder="1" applyAlignment="1">
      <alignment horizontal="left" vertical="center"/>
    </xf>
    <xf numFmtId="0" fontId="0" fillId="0" borderId="155" xfId="0" applyBorder="1" applyAlignment="1">
      <alignment horizontal="left" vertical="center"/>
    </xf>
    <xf numFmtId="0" fontId="0" fillId="0" borderId="184" xfId="0" applyBorder="1" applyAlignment="1">
      <alignment horizontal="left" vertical="center"/>
    </xf>
  </cellXfs>
  <cellStyles count="1">
    <cellStyle name="Normal" xfId="0" builtinId="0"/>
  </cellStyles>
  <dxfs count="13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76200</xdr:rowOff>
    </xdr:from>
    <xdr:to>
      <xdr:col>2</xdr:col>
      <xdr:colOff>1123952</xdr:colOff>
      <xdr:row>7</xdr:row>
      <xdr:rowOff>159978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6980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700212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1114427</xdr:colOff>
      <xdr:row>7</xdr:row>
      <xdr:rowOff>74253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27660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6384" width="11.42578125" style="1"/>
  </cols>
  <sheetData>
    <row r="1" spans="1:13" ht="15.75" customHeight="1" x14ac:dyDescent="0.2">
      <c r="B1" s="458"/>
      <c r="C1" s="458"/>
      <c r="D1" s="448"/>
      <c r="E1" s="448"/>
      <c r="F1" s="448"/>
      <c r="G1" s="448"/>
      <c r="H1" s="448"/>
      <c r="I1" s="448"/>
      <c r="J1" s="446"/>
      <c r="K1" s="446"/>
      <c r="L1" s="446"/>
    </row>
    <row r="2" spans="1:13" ht="12.75" customHeight="1" x14ac:dyDescent="0.2">
      <c r="B2" s="458"/>
      <c r="C2" s="458"/>
      <c r="D2" s="456" t="s">
        <v>0</v>
      </c>
      <c r="E2" s="456"/>
      <c r="F2" s="456"/>
      <c r="G2" s="456"/>
      <c r="H2" s="456"/>
      <c r="I2" s="456"/>
      <c r="J2" s="446"/>
      <c r="K2" s="446"/>
      <c r="L2" s="446"/>
    </row>
    <row r="3" spans="1:13" ht="12.75" customHeight="1" x14ac:dyDescent="0.2">
      <c r="B3" s="458"/>
      <c r="C3" s="458"/>
      <c r="D3" s="456"/>
      <c r="E3" s="456"/>
      <c r="F3" s="456"/>
      <c r="G3" s="456"/>
      <c r="H3" s="456"/>
      <c r="I3" s="456"/>
      <c r="J3" s="446"/>
      <c r="K3" s="446"/>
      <c r="L3" s="446"/>
    </row>
    <row r="4" spans="1:13" ht="15" customHeight="1" x14ac:dyDescent="0.2">
      <c r="B4" s="458"/>
      <c r="C4" s="458"/>
      <c r="D4" s="449"/>
      <c r="E4" s="449"/>
      <c r="F4" s="449"/>
      <c r="G4" s="449"/>
      <c r="H4" s="449"/>
      <c r="I4" s="449"/>
      <c r="J4" s="446"/>
      <c r="K4" s="446"/>
      <c r="L4" s="446"/>
    </row>
    <row r="5" spans="1:13" ht="15" customHeight="1" x14ac:dyDescent="0.2">
      <c r="B5" s="458"/>
      <c r="C5" s="458"/>
      <c r="D5" s="457" t="s">
        <v>40</v>
      </c>
      <c r="E5" s="457"/>
      <c r="F5" s="457"/>
      <c r="G5" s="457"/>
      <c r="H5" s="457"/>
      <c r="I5" s="205">
        <f>SUM(G11+'Classements 3'!G11+'Classements 4'!G11+'Classements 5'!G11+'Classements Cadets'!G11+'Classements Min'!G11)</f>
        <v>172</v>
      </c>
      <c r="J5" s="446"/>
      <c r="K5" s="446"/>
      <c r="L5" s="446"/>
    </row>
    <row r="6" spans="1:13" ht="13.5" customHeight="1" thickBot="1" x14ac:dyDescent="0.25">
      <c r="B6" s="458"/>
      <c r="C6" s="458"/>
      <c r="D6" s="30"/>
      <c r="E6" s="30"/>
      <c r="F6" s="30"/>
      <c r="G6" s="30"/>
      <c r="H6" s="30"/>
      <c r="I6" s="30"/>
      <c r="J6" s="446"/>
      <c r="K6" s="446"/>
      <c r="L6" s="446"/>
    </row>
    <row r="7" spans="1:13" ht="19.5" thickBot="1" x14ac:dyDescent="0.25">
      <c r="B7" s="458"/>
      <c r="C7" s="458"/>
      <c r="D7" s="450" t="s">
        <v>29</v>
      </c>
      <c r="E7" s="450"/>
      <c r="F7" s="460">
        <v>42799</v>
      </c>
      <c r="G7" s="461"/>
      <c r="H7" s="461"/>
      <c r="I7" s="462"/>
      <c r="J7" s="446"/>
      <c r="K7" s="446"/>
      <c r="L7" s="446"/>
    </row>
    <row r="8" spans="1:13" ht="21.75" customHeight="1" thickBot="1" x14ac:dyDescent="0.25">
      <c r="B8" s="459"/>
      <c r="C8" s="459"/>
      <c r="D8" s="163" t="s">
        <v>47</v>
      </c>
      <c r="E8" s="452" t="s">
        <v>230</v>
      </c>
      <c r="F8" s="453"/>
      <c r="G8" s="454"/>
      <c r="H8" s="454"/>
      <c r="I8" s="455"/>
      <c r="J8" s="447"/>
      <c r="K8" s="447"/>
      <c r="L8" s="447"/>
    </row>
    <row r="9" spans="1:13" s="4" customFormat="1" ht="19.5" thickBot="1" x14ac:dyDescent="0.25">
      <c r="A9" s="5"/>
      <c r="B9" s="451" t="s">
        <v>19</v>
      </c>
      <c r="C9" s="451"/>
      <c r="D9" s="450"/>
      <c r="E9" s="463" t="s">
        <v>231</v>
      </c>
      <c r="F9" s="464"/>
      <c r="G9" s="464"/>
      <c r="H9" s="464"/>
      <c r="I9" s="465"/>
      <c r="J9" s="466" t="s">
        <v>46</v>
      </c>
      <c r="K9" s="467"/>
      <c r="L9" s="222">
        <v>39.56</v>
      </c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</row>
    <row r="11" spans="1:13" ht="20.100000000000001" customHeight="1" thickBot="1" x14ac:dyDescent="0.25">
      <c r="B11" s="440" t="s">
        <v>17</v>
      </c>
      <c r="C11" s="441"/>
      <c r="D11" s="441"/>
      <c r="E11" s="438" t="s">
        <v>45</v>
      </c>
      <c r="F11" s="439"/>
      <c r="G11" s="167">
        <v>36</v>
      </c>
      <c r="H11" s="28" t="s">
        <v>43</v>
      </c>
      <c r="I11" s="168">
        <v>60</v>
      </c>
      <c r="J11" s="442" t="s">
        <v>41</v>
      </c>
      <c r="K11" s="444"/>
      <c r="L11" s="445"/>
      <c r="M11" s="162"/>
    </row>
    <row r="12" spans="1:13" ht="18" customHeight="1" thickBot="1" x14ac:dyDescent="0.25">
      <c r="B12" s="199" t="s">
        <v>38</v>
      </c>
      <c r="C12" s="203" t="s">
        <v>4</v>
      </c>
      <c r="D12" s="32" t="s">
        <v>5</v>
      </c>
      <c r="E12" s="32" t="s">
        <v>6</v>
      </c>
      <c r="F12" s="223" t="s">
        <v>42</v>
      </c>
      <c r="G12" s="225" t="s">
        <v>7</v>
      </c>
      <c r="H12" s="224" t="s">
        <v>8</v>
      </c>
      <c r="I12" s="74" t="s">
        <v>20</v>
      </c>
      <c r="J12" s="443"/>
      <c r="K12" s="34"/>
      <c r="L12" s="35"/>
      <c r="M12" s="162"/>
    </row>
    <row r="13" spans="1:13" s="7" customFormat="1" ht="15" customHeight="1" x14ac:dyDescent="0.2">
      <c r="B13" s="75">
        <v>1</v>
      </c>
      <c r="C13" s="276" t="s">
        <v>56</v>
      </c>
      <c r="D13" s="276" t="s">
        <v>57</v>
      </c>
      <c r="E13" s="277" t="s">
        <v>58</v>
      </c>
      <c r="F13" s="277">
        <v>485917</v>
      </c>
      <c r="G13" s="277" t="s">
        <v>122</v>
      </c>
      <c r="H13" s="278">
        <v>42</v>
      </c>
      <c r="I13" s="279">
        <v>6.324074074074075E-2</v>
      </c>
      <c r="J13" s="280"/>
      <c r="K13" s="281"/>
      <c r="L13" s="282"/>
      <c r="M13" s="363"/>
    </row>
    <row r="14" spans="1:13" s="7" customFormat="1" ht="15" customHeight="1" x14ac:dyDescent="0.2">
      <c r="B14" s="283">
        <v>2</v>
      </c>
      <c r="C14" s="284" t="s">
        <v>59</v>
      </c>
      <c r="D14" s="284" t="s">
        <v>60</v>
      </c>
      <c r="E14" s="277" t="s">
        <v>61</v>
      </c>
      <c r="F14" s="277">
        <v>55637118</v>
      </c>
      <c r="G14" s="277" t="s">
        <v>122</v>
      </c>
      <c r="H14" s="278">
        <v>69</v>
      </c>
      <c r="I14" s="285" t="s">
        <v>401</v>
      </c>
      <c r="J14" s="286">
        <v>8</v>
      </c>
      <c r="K14" s="287"/>
      <c r="L14" s="288"/>
      <c r="M14" s="363"/>
    </row>
    <row r="15" spans="1:13" s="7" customFormat="1" ht="15" customHeight="1" x14ac:dyDescent="0.2">
      <c r="B15" s="283">
        <v>3</v>
      </c>
      <c r="C15" s="284" t="s">
        <v>62</v>
      </c>
      <c r="D15" s="284" t="s">
        <v>160</v>
      </c>
      <c r="E15" s="277" t="s">
        <v>63</v>
      </c>
      <c r="F15" s="277">
        <v>493832</v>
      </c>
      <c r="G15" s="277" t="s">
        <v>122</v>
      </c>
      <c r="H15" s="278">
        <v>26</v>
      </c>
      <c r="I15" s="285" t="s">
        <v>401</v>
      </c>
      <c r="J15" s="286"/>
      <c r="K15" s="287"/>
      <c r="L15" s="288"/>
      <c r="M15" s="363"/>
    </row>
    <row r="16" spans="1:13" s="7" customFormat="1" ht="15" customHeight="1" x14ac:dyDescent="0.2">
      <c r="B16" s="283">
        <v>4</v>
      </c>
      <c r="C16" s="324" t="s">
        <v>64</v>
      </c>
      <c r="D16" s="324" t="s">
        <v>292</v>
      </c>
      <c r="E16" s="321" t="s">
        <v>469</v>
      </c>
      <c r="F16" s="321">
        <v>10612534</v>
      </c>
      <c r="G16" s="277" t="s">
        <v>123</v>
      </c>
      <c r="H16" s="278">
        <v>48</v>
      </c>
      <c r="I16" s="285" t="s">
        <v>401</v>
      </c>
      <c r="J16" s="289"/>
      <c r="K16" s="287"/>
      <c r="L16" s="288"/>
      <c r="M16" s="363"/>
    </row>
    <row r="17" spans="2:13" s="7" customFormat="1" ht="15" customHeight="1" thickBot="1" x14ac:dyDescent="0.25">
      <c r="B17" s="290">
        <v>5</v>
      </c>
      <c r="C17" s="291" t="s">
        <v>65</v>
      </c>
      <c r="D17" s="291" t="s">
        <v>66</v>
      </c>
      <c r="E17" s="292" t="s">
        <v>67</v>
      </c>
      <c r="F17" s="292">
        <v>229584</v>
      </c>
      <c r="G17" s="292" t="s">
        <v>122</v>
      </c>
      <c r="H17" s="421">
        <v>69</v>
      </c>
      <c r="I17" s="294" t="s">
        <v>402</v>
      </c>
      <c r="J17" s="295">
        <v>2</v>
      </c>
      <c r="K17" s="296"/>
      <c r="L17" s="297"/>
      <c r="M17" s="363"/>
    </row>
    <row r="18" spans="2:13" s="7" customFormat="1" ht="15" customHeight="1" x14ac:dyDescent="0.2">
      <c r="B18" s="298">
        <v>6</v>
      </c>
      <c r="C18" s="299" t="s">
        <v>68</v>
      </c>
      <c r="D18" s="300" t="s">
        <v>69</v>
      </c>
      <c r="E18" s="213" t="s">
        <v>67</v>
      </c>
      <c r="F18" s="213">
        <v>55550415</v>
      </c>
      <c r="G18" s="213" t="s">
        <v>122</v>
      </c>
      <c r="H18" s="202">
        <v>69</v>
      </c>
      <c r="I18" s="301" t="s">
        <v>401</v>
      </c>
      <c r="J18" s="302"/>
      <c r="K18" s="303"/>
      <c r="L18" s="288"/>
      <c r="M18" s="363"/>
    </row>
    <row r="19" spans="2:13" s="7" customFormat="1" ht="15" customHeight="1" x14ac:dyDescent="0.2">
      <c r="B19" s="283">
        <v>7</v>
      </c>
      <c r="C19" s="284" t="s">
        <v>70</v>
      </c>
      <c r="D19" s="284" t="s">
        <v>71</v>
      </c>
      <c r="E19" s="277" t="s">
        <v>72</v>
      </c>
      <c r="F19" s="277">
        <v>55592885</v>
      </c>
      <c r="G19" s="277" t="s">
        <v>122</v>
      </c>
      <c r="H19" s="278">
        <v>69</v>
      </c>
      <c r="I19" s="304" t="s">
        <v>401</v>
      </c>
      <c r="J19" s="80"/>
      <c r="K19" s="303"/>
      <c r="L19" s="288"/>
      <c r="M19" s="363"/>
    </row>
    <row r="20" spans="2:13" s="7" customFormat="1" ht="15" customHeight="1" x14ac:dyDescent="0.2">
      <c r="B20" s="283">
        <v>8</v>
      </c>
      <c r="C20" s="305" t="s">
        <v>73</v>
      </c>
      <c r="D20" s="305" t="s">
        <v>74</v>
      </c>
      <c r="E20" s="278" t="s">
        <v>75</v>
      </c>
      <c r="F20" s="278">
        <v>93248388</v>
      </c>
      <c r="G20" s="277" t="s">
        <v>123</v>
      </c>
      <c r="H20" s="278">
        <v>38</v>
      </c>
      <c r="I20" s="304" t="s">
        <v>403</v>
      </c>
      <c r="J20" s="80"/>
      <c r="K20" s="303"/>
      <c r="L20" s="288"/>
      <c r="M20" s="363"/>
    </row>
    <row r="21" spans="2:13" s="7" customFormat="1" ht="15" customHeight="1" x14ac:dyDescent="0.2">
      <c r="B21" s="283">
        <v>9</v>
      </c>
      <c r="C21" s="284" t="s">
        <v>76</v>
      </c>
      <c r="D21" s="284" t="s">
        <v>77</v>
      </c>
      <c r="E21" s="277" t="s">
        <v>78</v>
      </c>
      <c r="F21" s="277">
        <v>55542745</v>
      </c>
      <c r="G21" s="277" t="s">
        <v>122</v>
      </c>
      <c r="H21" s="278">
        <v>69</v>
      </c>
      <c r="I21" s="304" t="s">
        <v>404</v>
      </c>
      <c r="J21" s="80"/>
      <c r="K21" s="303"/>
      <c r="L21" s="288"/>
      <c r="M21" s="363"/>
    </row>
    <row r="22" spans="2:13" s="7" customFormat="1" ht="15" customHeight="1" x14ac:dyDescent="0.2">
      <c r="B22" s="283">
        <v>10</v>
      </c>
      <c r="C22" s="284" t="s">
        <v>79</v>
      </c>
      <c r="D22" s="284" t="s">
        <v>80</v>
      </c>
      <c r="E22" s="277" t="s">
        <v>58</v>
      </c>
      <c r="F22" s="277">
        <v>436230</v>
      </c>
      <c r="G22" s="277" t="s">
        <v>122</v>
      </c>
      <c r="H22" s="306" t="s">
        <v>393</v>
      </c>
      <c r="I22" s="304" t="s">
        <v>405</v>
      </c>
      <c r="J22" s="80"/>
      <c r="K22" s="303"/>
      <c r="L22" s="288"/>
      <c r="M22" s="363"/>
    </row>
    <row r="23" spans="2:13" s="7" customFormat="1" ht="15" customHeight="1" x14ac:dyDescent="0.2">
      <c r="B23" s="283">
        <v>11</v>
      </c>
      <c r="C23" s="284" t="s">
        <v>81</v>
      </c>
      <c r="D23" s="284" t="s">
        <v>82</v>
      </c>
      <c r="E23" s="277" t="s">
        <v>83</v>
      </c>
      <c r="F23" s="277">
        <v>55714279</v>
      </c>
      <c r="G23" s="277" t="s">
        <v>122</v>
      </c>
      <c r="H23" s="278">
        <v>69</v>
      </c>
      <c r="I23" s="304" t="s">
        <v>406</v>
      </c>
      <c r="J23" s="80"/>
      <c r="K23" s="303"/>
      <c r="L23" s="288"/>
      <c r="M23" s="363"/>
    </row>
    <row r="24" spans="2:13" s="7" customFormat="1" ht="15" customHeight="1" x14ac:dyDescent="0.2">
      <c r="B24" s="283">
        <v>12</v>
      </c>
      <c r="C24" s="284" t="s">
        <v>84</v>
      </c>
      <c r="D24" s="284" t="s">
        <v>85</v>
      </c>
      <c r="E24" s="277" t="s">
        <v>61</v>
      </c>
      <c r="F24" s="277">
        <v>159839</v>
      </c>
      <c r="G24" s="277" t="s">
        <v>122</v>
      </c>
      <c r="H24" s="278">
        <v>69</v>
      </c>
      <c r="I24" s="304" t="s">
        <v>401</v>
      </c>
      <c r="J24" s="80"/>
      <c r="K24" s="303"/>
      <c r="L24" s="288"/>
      <c r="M24" s="363"/>
    </row>
    <row r="25" spans="2:13" s="7" customFormat="1" ht="15" customHeight="1" x14ac:dyDescent="0.2">
      <c r="B25" s="283">
        <v>13</v>
      </c>
      <c r="C25" s="307" t="s">
        <v>86</v>
      </c>
      <c r="D25" s="308" t="s">
        <v>87</v>
      </c>
      <c r="E25" s="131" t="s">
        <v>88</v>
      </c>
      <c r="F25" s="309">
        <v>93307213</v>
      </c>
      <c r="G25" s="310" t="s">
        <v>123</v>
      </c>
      <c r="H25" s="311">
        <v>38</v>
      </c>
      <c r="I25" s="304" t="s">
        <v>401</v>
      </c>
      <c r="J25" s="80"/>
      <c r="K25" s="303"/>
      <c r="L25" s="288"/>
      <c r="M25" s="363"/>
    </row>
    <row r="26" spans="2:13" s="7" customFormat="1" ht="15" customHeight="1" x14ac:dyDescent="0.2">
      <c r="B26" s="283">
        <v>14</v>
      </c>
      <c r="C26" s="284" t="s">
        <v>89</v>
      </c>
      <c r="D26" s="284" t="s">
        <v>74</v>
      </c>
      <c r="E26" s="277" t="s">
        <v>63</v>
      </c>
      <c r="F26" s="277">
        <v>312613</v>
      </c>
      <c r="G26" s="277" t="s">
        <v>122</v>
      </c>
      <c r="H26" s="306" t="s">
        <v>313</v>
      </c>
      <c r="I26" s="304" t="s">
        <v>401</v>
      </c>
      <c r="J26" s="80"/>
      <c r="K26" s="303"/>
      <c r="L26" s="288"/>
      <c r="M26" s="363"/>
    </row>
    <row r="27" spans="2:13" s="7" customFormat="1" ht="15" customHeight="1" x14ac:dyDescent="0.2">
      <c r="B27" s="283">
        <v>15</v>
      </c>
      <c r="C27" s="276" t="s">
        <v>90</v>
      </c>
      <c r="D27" s="276" t="s">
        <v>91</v>
      </c>
      <c r="E27" s="277" t="s">
        <v>92</v>
      </c>
      <c r="F27" s="277">
        <v>232736</v>
      </c>
      <c r="G27" s="277" t="s">
        <v>122</v>
      </c>
      <c r="H27" s="278">
        <v>69</v>
      </c>
      <c r="I27" s="304" t="s">
        <v>401</v>
      </c>
      <c r="J27" s="80"/>
      <c r="K27" s="303"/>
      <c r="L27" s="288"/>
      <c r="M27" s="363"/>
    </row>
    <row r="28" spans="2:13" s="7" customFormat="1" ht="15" customHeight="1" x14ac:dyDescent="0.2">
      <c r="B28" s="283">
        <v>16</v>
      </c>
      <c r="C28" s="284" t="s">
        <v>93</v>
      </c>
      <c r="D28" s="284" t="s">
        <v>94</v>
      </c>
      <c r="E28" s="277" t="s">
        <v>95</v>
      </c>
      <c r="F28" s="277">
        <v>536995</v>
      </c>
      <c r="G28" s="277" t="s">
        <v>122</v>
      </c>
      <c r="H28" s="278">
        <v>69</v>
      </c>
      <c r="I28" s="304" t="s">
        <v>401</v>
      </c>
      <c r="J28" s="80"/>
      <c r="K28" s="303"/>
      <c r="L28" s="288"/>
      <c r="M28" s="363"/>
    </row>
    <row r="29" spans="2:13" s="7" customFormat="1" ht="15" customHeight="1" x14ac:dyDescent="0.2">
      <c r="B29" s="283">
        <v>17</v>
      </c>
      <c r="C29" s="307" t="s">
        <v>96</v>
      </c>
      <c r="D29" s="308" t="s">
        <v>97</v>
      </c>
      <c r="E29" s="310" t="s">
        <v>98</v>
      </c>
      <c r="F29" s="272">
        <v>55576987</v>
      </c>
      <c r="G29" s="277" t="s">
        <v>122</v>
      </c>
      <c r="H29" s="278">
        <v>69</v>
      </c>
      <c r="I29" s="304" t="s">
        <v>401</v>
      </c>
      <c r="J29" s="80"/>
      <c r="K29" s="303"/>
      <c r="L29" s="288"/>
      <c r="M29" s="363"/>
    </row>
    <row r="30" spans="2:13" s="7" customFormat="1" ht="15" customHeight="1" x14ac:dyDescent="0.2">
      <c r="B30" s="283">
        <v>18</v>
      </c>
      <c r="C30" s="307" t="s">
        <v>99</v>
      </c>
      <c r="D30" s="308" t="s">
        <v>100</v>
      </c>
      <c r="E30" s="310" t="s">
        <v>101</v>
      </c>
      <c r="F30" s="310">
        <v>63150254</v>
      </c>
      <c r="G30" s="310" t="s">
        <v>123</v>
      </c>
      <c r="H30" s="311">
        <v>74</v>
      </c>
      <c r="I30" s="304" t="s">
        <v>401</v>
      </c>
      <c r="J30" s="80"/>
      <c r="K30" s="303"/>
      <c r="L30" s="288"/>
    </row>
    <row r="31" spans="2:13" s="7" customFormat="1" ht="15" customHeight="1" x14ac:dyDescent="0.2">
      <c r="B31" s="283">
        <v>19</v>
      </c>
      <c r="C31" s="307" t="s">
        <v>102</v>
      </c>
      <c r="D31" s="308" t="s">
        <v>103</v>
      </c>
      <c r="E31" s="310" t="s">
        <v>67</v>
      </c>
      <c r="F31" s="310">
        <v>237834</v>
      </c>
      <c r="G31" s="310" t="s">
        <v>122</v>
      </c>
      <c r="H31" s="278">
        <v>69</v>
      </c>
      <c r="I31" s="312" t="s">
        <v>407</v>
      </c>
      <c r="J31" s="80"/>
      <c r="K31" s="303"/>
      <c r="L31" s="313"/>
    </row>
    <row r="32" spans="2:13" s="7" customFormat="1" ht="15" customHeight="1" x14ac:dyDescent="0.2">
      <c r="B32" s="283">
        <v>20</v>
      </c>
      <c r="C32" s="307" t="s">
        <v>104</v>
      </c>
      <c r="D32" s="76" t="s">
        <v>105</v>
      </c>
      <c r="E32" s="292" t="s">
        <v>106</v>
      </c>
      <c r="F32" s="292">
        <v>55621125</v>
      </c>
      <c r="G32" s="292" t="s">
        <v>122</v>
      </c>
      <c r="H32" s="278">
        <v>69</v>
      </c>
      <c r="I32" s="312" t="s">
        <v>401</v>
      </c>
      <c r="J32" s="80"/>
      <c r="K32" s="303"/>
      <c r="L32" s="288"/>
    </row>
    <row r="33" spans="2:12" s="7" customFormat="1" ht="15" customHeight="1" x14ac:dyDescent="0.2">
      <c r="B33" s="283">
        <v>21</v>
      </c>
      <c r="C33" s="307" t="s">
        <v>107</v>
      </c>
      <c r="D33" s="76" t="s">
        <v>108</v>
      </c>
      <c r="E33" s="292" t="s">
        <v>78</v>
      </c>
      <c r="F33" s="292">
        <v>55664844</v>
      </c>
      <c r="G33" s="292" t="s">
        <v>122</v>
      </c>
      <c r="H33" s="278">
        <v>69</v>
      </c>
      <c r="I33" s="312" t="s">
        <v>401</v>
      </c>
      <c r="J33" s="80"/>
      <c r="K33" s="303"/>
      <c r="L33" s="288"/>
    </row>
    <row r="34" spans="2:12" s="7" customFormat="1" ht="15" customHeight="1" x14ac:dyDescent="0.2">
      <c r="B34" s="283">
        <v>22</v>
      </c>
      <c r="C34" s="307" t="s">
        <v>109</v>
      </c>
      <c r="D34" s="76" t="s">
        <v>110</v>
      </c>
      <c r="E34" s="292" t="s">
        <v>98</v>
      </c>
      <c r="F34" s="292">
        <v>55589548</v>
      </c>
      <c r="G34" s="292" t="s">
        <v>122</v>
      </c>
      <c r="H34" s="278">
        <v>69</v>
      </c>
      <c r="I34" s="312" t="s">
        <v>401</v>
      </c>
      <c r="J34" s="80"/>
      <c r="K34" s="303"/>
      <c r="L34" s="288"/>
    </row>
    <row r="35" spans="2:12" s="7" customFormat="1" ht="15" customHeight="1" x14ac:dyDescent="0.2">
      <c r="B35" s="283">
        <v>23</v>
      </c>
      <c r="C35" s="307" t="s">
        <v>111</v>
      </c>
      <c r="D35" s="76" t="s">
        <v>112</v>
      </c>
      <c r="E35" s="292" t="s">
        <v>95</v>
      </c>
      <c r="F35" s="292">
        <v>55518102</v>
      </c>
      <c r="G35" s="292" t="s">
        <v>122</v>
      </c>
      <c r="H35" s="278">
        <v>69</v>
      </c>
      <c r="I35" s="312" t="s">
        <v>408</v>
      </c>
      <c r="J35" s="80"/>
      <c r="K35" s="303"/>
      <c r="L35" s="288"/>
    </row>
    <row r="36" spans="2:12" s="7" customFormat="1" ht="15" customHeight="1" x14ac:dyDescent="0.2">
      <c r="B36" s="283">
        <v>24</v>
      </c>
      <c r="C36" s="307" t="s">
        <v>113</v>
      </c>
      <c r="D36" s="76" t="s">
        <v>114</v>
      </c>
      <c r="E36" s="292" t="s">
        <v>67</v>
      </c>
      <c r="F36" s="292">
        <v>226775</v>
      </c>
      <c r="G36" s="292" t="s">
        <v>122</v>
      </c>
      <c r="H36" s="278">
        <v>69</v>
      </c>
      <c r="I36" s="312" t="s">
        <v>409</v>
      </c>
      <c r="J36" s="80"/>
      <c r="K36" s="303"/>
      <c r="L36" s="288"/>
    </row>
    <row r="37" spans="2:12" s="7" customFormat="1" ht="15" customHeight="1" x14ac:dyDescent="0.2">
      <c r="B37" s="283">
        <v>25</v>
      </c>
      <c r="C37" s="307" t="s">
        <v>115</v>
      </c>
      <c r="D37" s="76" t="s">
        <v>116</v>
      </c>
      <c r="E37" s="292" t="s">
        <v>78</v>
      </c>
      <c r="F37" s="292">
        <v>55485272</v>
      </c>
      <c r="G37" s="292" t="s">
        <v>122</v>
      </c>
      <c r="H37" s="278">
        <v>69</v>
      </c>
      <c r="I37" s="312" t="s">
        <v>401</v>
      </c>
      <c r="J37" s="80"/>
      <c r="K37" s="303"/>
      <c r="L37" s="288"/>
    </row>
    <row r="38" spans="2:12" s="7" customFormat="1" ht="15" customHeight="1" x14ac:dyDescent="0.2">
      <c r="B38" s="283">
        <v>26</v>
      </c>
      <c r="C38" s="307" t="s">
        <v>117</v>
      </c>
      <c r="D38" s="308" t="s">
        <v>118</v>
      </c>
      <c r="E38" s="277" t="s">
        <v>119</v>
      </c>
      <c r="F38" s="292">
        <v>55653983</v>
      </c>
      <c r="G38" s="292" t="s">
        <v>122</v>
      </c>
      <c r="H38" s="293">
        <v>26</v>
      </c>
      <c r="I38" s="312" t="s">
        <v>410</v>
      </c>
      <c r="J38" s="80"/>
      <c r="K38" s="303"/>
      <c r="L38" s="288"/>
    </row>
    <row r="39" spans="2:12" s="7" customFormat="1" ht="15" customHeight="1" x14ac:dyDescent="0.2">
      <c r="B39" s="283">
        <v>27</v>
      </c>
      <c r="C39" s="307" t="s">
        <v>120</v>
      </c>
      <c r="D39" s="308" t="s">
        <v>121</v>
      </c>
      <c r="E39" s="131" t="s">
        <v>78</v>
      </c>
      <c r="F39" s="277">
        <v>55485303</v>
      </c>
      <c r="G39" s="277" t="s">
        <v>122</v>
      </c>
      <c r="H39" s="278">
        <v>69</v>
      </c>
      <c r="I39" s="312" t="s">
        <v>411</v>
      </c>
      <c r="J39" s="80"/>
      <c r="K39" s="303"/>
      <c r="L39" s="288"/>
    </row>
    <row r="40" spans="2:12" s="7" customFormat="1" ht="15" customHeight="1" x14ac:dyDescent="0.2">
      <c r="B40" s="283">
        <v>28</v>
      </c>
      <c r="C40" s="308" t="s">
        <v>413</v>
      </c>
      <c r="D40" s="314" t="s">
        <v>255</v>
      </c>
      <c r="E40" s="13" t="s">
        <v>290</v>
      </c>
      <c r="F40" s="277">
        <v>430511</v>
      </c>
      <c r="G40" s="292" t="s">
        <v>122</v>
      </c>
      <c r="H40" s="278">
        <v>69</v>
      </c>
      <c r="I40" s="312" t="s">
        <v>412</v>
      </c>
      <c r="J40" s="80"/>
      <c r="K40" s="303"/>
      <c r="L40" s="288"/>
    </row>
    <row r="41" spans="2:12" s="7" customFormat="1" ht="15" customHeight="1" x14ac:dyDescent="0.2">
      <c r="B41" s="283">
        <v>29</v>
      </c>
      <c r="C41" s="146" t="s">
        <v>414</v>
      </c>
      <c r="D41" s="315" t="s">
        <v>423</v>
      </c>
      <c r="E41" s="277" t="s">
        <v>429</v>
      </c>
      <c r="F41" s="277">
        <v>55483907</v>
      </c>
      <c r="G41" s="292" t="s">
        <v>122</v>
      </c>
      <c r="H41" s="278">
        <v>69</v>
      </c>
      <c r="I41" s="312" t="s">
        <v>420</v>
      </c>
      <c r="J41" s="80"/>
      <c r="K41" s="303"/>
      <c r="L41" s="288"/>
    </row>
    <row r="42" spans="2:12" s="7" customFormat="1" ht="15" customHeight="1" x14ac:dyDescent="0.2">
      <c r="B42" s="283">
        <v>30</v>
      </c>
      <c r="C42" s="316" t="s">
        <v>415</v>
      </c>
      <c r="D42" s="315" t="s">
        <v>324</v>
      </c>
      <c r="E42" s="277" t="s">
        <v>63</v>
      </c>
      <c r="F42" s="277">
        <v>471150</v>
      </c>
      <c r="G42" s="277" t="s">
        <v>122</v>
      </c>
      <c r="H42" s="306" t="s">
        <v>313</v>
      </c>
      <c r="I42" s="312" t="s">
        <v>421</v>
      </c>
      <c r="J42" s="80"/>
      <c r="K42" s="303"/>
      <c r="L42" s="288"/>
    </row>
    <row r="43" spans="2:12" s="7" customFormat="1" ht="15" customHeight="1" x14ac:dyDescent="0.2">
      <c r="B43" s="283">
        <v>31</v>
      </c>
      <c r="C43" s="317" t="s">
        <v>416</v>
      </c>
      <c r="D43" s="318" t="s">
        <v>427</v>
      </c>
      <c r="E43" s="8" t="s">
        <v>150</v>
      </c>
      <c r="F43" s="277">
        <v>239265</v>
      </c>
      <c r="G43" s="292" t="s">
        <v>122</v>
      </c>
      <c r="H43" s="278">
        <v>69</v>
      </c>
      <c r="I43" s="312" t="s">
        <v>421</v>
      </c>
      <c r="J43" s="80"/>
      <c r="K43" s="303"/>
      <c r="L43" s="288"/>
    </row>
    <row r="44" spans="2:12" s="7" customFormat="1" ht="15" customHeight="1" x14ac:dyDescent="0.2">
      <c r="B44" s="283">
        <v>32</v>
      </c>
      <c r="C44" s="316" t="s">
        <v>417</v>
      </c>
      <c r="D44" s="164" t="s">
        <v>424</v>
      </c>
      <c r="E44" s="277" t="s">
        <v>428</v>
      </c>
      <c r="F44" s="277">
        <v>55539906</v>
      </c>
      <c r="G44" s="292" t="s">
        <v>122</v>
      </c>
      <c r="H44" s="278">
        <v>69</v>
      </c>
      <c r="I44" s="312" t="s">
        <v>421</v>
      </c>
      <c r="J44" s="80"/>
      <c r="K44" s="303"/>
      <c r="L44" s="288"/>
    </row>
    <row r="45" spans="2:12" s="7" customFormat="1" ht="15" customHeight="1" x14ac:dyDescent="0.2">
      <c r="B45" s="283">
        <v>33</v>
      </c>
      <c r="C45" s="316" t="s">
        <v>418</v>
      </c>
      <c r="D45" s="164" t="s">
        <v>425</v>
      </c>
      <c r="E45" s="277" t="s">
        <v>154</v>
      </c>
      <c r="F45" s="277">
        <v>55553442</v>
      </c>
      <c r="G45" s="292" t="s">
        <v>122</v>
      </c>
      <c r="H45" s="278">
        <v>69</v>
      </c>
      <c r="I45" s="312" t="s">
        <v>422</v>
      </c>
      <c r="J45" s="80"/>
      <c r="K45" s="303"/>
      <c r="L45" s="288"/>
    </row>
    <row r="46" spans="2:12" s="7" customFormat="1" ht="15" customHeight="1" x14ac:dyDescent="0.2">
      <c r="B46" s="283" t="s">
        <v>16</v>
      </c>
      <c r="C46" s="316" t="s">
        <v>419</v>
      </c>
      <c r="D46" s="164" t="s">
        <v>426</v>
      </c>
      <c r="E46" s="310" t="s">
        <v>67</v>
      </c>
      <c r="F46" s="277">
        <v>237837</v>
      </c>
      <c r="G46" s="292" t="s">
        <v>122</v>
      </c>
      <c r="H46" s="278">
        <v>69</v>
      </c>
      <c r="I46" s="312" t="s">
        <v>16</v>
      </c>
      <c r="J46" s="80"/>
      <c r="K46" s="303"/>
      <c r="L46" s="288"/>
    </row>
    <row r="47" spans="2:12" s="7" customFormat="1" ht="15" customHeight="1" x14ac:dyDescent="0.2">
      <c r="B47" s="283" t="s">
        <v>16</v>
      </c>
      <c r="C47" s="316" t="s">
        <v>347</v>
      </c>
      <c r="D47" s="164" t="s">
        <v>134</v>
      </c>
      <c r="E47" s="131" t="s">
        <v>78</v>
      </c>
      <c r="F47" s="277">
        <v>55486767</v>
      </c>
      <c r="G47" s="292" t="s">
        <v>122</v>
      </c>
      <c r="H47" s="278">
        <v>69</v>
      </c>
      <c r="I47" s="312" t="s">
        <v>16</v>
      </c>
      <c r="J47" s="80"/>
      <c r="K47" s="303"/>
      <c r="L47" s="288"/>
    </row>
    <row r="48" spans="2:12" s="7" customFormat="1" ht="15" customHeight="1" x14ac:dyDescent="0.2">
      <c r="B48" s="283" t="s">
        <v>16</v>
      </c>
      <c r="C48" s="308" t="s">
        <v>413</v>
      </c>
      <c r="D48" s="276" t="s">
        <v>460</v>
      </c>
      <c r="E48" s="13" t="s">
        <v>290</v>
      </c>
      <c r="F48" s="277">
        <v>488258</v>
      </c>
      <c r="G48" s="292" t="s">
        <v>122</v>
      </c>
      <c r="H48" s="278">
        <v>69</v>
      </c>
      <c r="I48" s="312" t="s">
        <v>16</v>
      </c>
      <c r="J48" s="80"/>
      <c r="K48" s="303"/>
      <c r="L48" s="288"/>
    </row>
    <row r="49" spans="2:12" s="7" customFormat="1" ht="15" customHeight="1" x14ac:dyDescent="0.2">
      <c r="B49" s="283" t="s">
        <v>53</v>
      </c>
      <c r="C49" s="319"/>
      <c r="D49" s="320"/>
      <c r="E49" s="321"/>
      <c r="F49" s="321"/>
      <c r="G49" s="292"/>
      <c r="H49" s="322"/>
      <c r="I49" s="323"/>
      <c r="J49" s="80"/>
      <c r="K49" s="296"/>
      <c r="L49" s="297"/>
    </row>
    <row r="50" spans="2:12" s="7" customFormat="1" ht="15" customHeight="1" x14ac:dyDescent="0.2">
      <c r="B50" s="283" t="s">
        <v>53</v>
      </c>
      <c r="C50" s="165"/>
      <c r="D50" s="324"/>
      <c r="E50" s="321"/>
      <c r="F50" s="321"/>
      <c r="G50" s="292"/>
      <c r="H50" s="322"/>
      <c r="I50" s="323"/>
      <c r="J50" s="80"/>
      <c r="K50" s="296"/>
      <c r="L50" s="297"/>
    </row>
    <row r="51" spans="2:12" s="7" customFormat="1" ht="15" customHeight="1" x14ac:dyDescent="0.2">
      <c r="B51" s="283" t="s">
        <v>53</v>
      </c>
      <c r="C51" s="165"/>
      <c r="D51" s="166"/>
      <c r="E51" s="277"/>
      <c r="F51" s="321"/>
      <c r="G51" s="292"/>
      <c r="H51" s="322"/>
      <c r="I51" s="323"/>
      <c r="J51" s="80"/>
      <c r="K51" s="296"/>
      <c r="L51" s="297"/>
    </row>
    <row r="52" spans="2:12" s="7" customFormat="1" ht="15" customHeight="1" x14ac:dyDescent="0.2">
      <c r="B52" s="283" t="s">
        <v>53</v>
      </c>
      <c r="C52" s="165"/>
      <c r="D52" s="166"/>
      <c r="E52" s="321"/>
      <c r="F52" s="321"/>
      <c r="G52" s="292"/>
      <c r="H52" s="322"/>
      <c r="I52" s="323"/>
      <c r="J52" s="80"/>
      <c r="K52" s="296"/>
      <c r="L52" s="297"/>
    </row>
    <row r="53" spans="2:12" s="7" customFormat="1" ht="15" customHeight="1" x14ac:dyDescent="0.2">
      <c r="B53" s="283" t="s">
        <v>53</v>
      </c>
      <c r="C53" s="324"/>
      <c r="D53" s="324"/>
      <c r="E53" s="321"/>
      <c r="F53" s="321"/>
      <c r="G53" s="292"/>
      <c r="H53" s="322"/>
      <c r="I53" s="323"/>
      <c r="J53" s="80"/>
      <c r="K53" s="296"/>
      <c r="L53" s="297"/>
    </row>
    <row r="54" spans="2:12" s="7" customFormat="1" ht="15" customHeight="1" x14ac:dyDescent="0.2">
      <c r="B54" s="283" t="s">
        <v>16</v>
      </c>
      <c r="C54" s="324"/>
      <c r="D54" s="324"/>
      <c r="E54" s="321"/>
      <c r="F54" s="321"/>
      <c r="G54" s="292"/>
      <c r="H54" s="322"/>
      <c r="I54" s="323"/>
      <c r="J54" s="80"/>
      <c r="K54" s="296"/>
      <c r="L54" s="297"/>
    </row>
    <row r="55" spans="2:12" s="7" customFormat="1" ht="15" customHeight="1" x14ac:dyDescent="0.2">
      <c r="B55" s="283" t="s">
        <v>16</v>
      </c>
      <c r="C55" s="324"/>
      <c r="D55" s="324"/>
      <c r="E55" s="321"/>
      <c r="F55" s="321"/>
      <c r="G55" s="292"/>
      <c r="H55" s="322"/>
      <c r="I55" s="323"/>
      <c r="J55" s="80"/>
      <c r="K55" s="296"/>
      <c r="L55" s="297"/>
    </row>
    <row r="56" spans="2:12" s="7" customFormat="1" ht="15" customHeight="1" x14ac:dyDescent="0.2">
      <c r="B56" s="283" t="s">
        <v>16</v>
      </c>
      <c r="C56" s="325"/>
      <c r="D56" s="326"/>
      <c r="E56" s="321"/>
      <c r="F56" s="321"/>
      <c r="G56" s="292"/>
      <c r="H56" s="322"/>
      <c r="I56" s="323"/>
      <c r="J56" s="80"/>
      <c r="K56" s="296"/>
      <c r="L56" s="297"/>
    </row>
    <row r="57" spans="2:12" s="7" customFormat="1" ht="15" customHeight="1" x14ac:dyDescent="0.2">
      <c r="B57" s="283" t="s">
        <v>16</v>
      </c>
      <c r="C57" s="325"/>
      <c r="D57" s="326"/>
      <c r="E57" s="321"/>
      <c r="F57" s="321"/>
      <c r="G57" s="292"/>
      <c r="H57" s="322"/>
      <c r="I57" s="323"/>
      <c r="J57" s="80"/>
      <c r="K57" s="296"/>
      <c r="L57" s="297"/>
    </row>
    <row r="58" spans="2:12" s="7" customFormat="1" ht="15" customHeight="1" thickBot="1" x14ac:dyDescent="0.25">
      <c r="B58" s="405" t="s">
        <v>16</v>
      </c>
      <c r="C58" s="327"/>
      <c r="D58" s="328"/>
      <c r="E58" s="329"/>
      <c r="F58" s="330"/>
      <c r="G58" s="331"/>
      <c r="H58" s="332"/>
      <c r="I58" s="333"/>
      <c r="J58" s="85"/>
      <c r="K58" s="334"/>
      <c r="L58" s="335"/>
    </row>
    <row r="59" spans="2:12" ht="15" customHeight="1" x14ac:dyDescent="0.2"/>
    <row r="60" spans="2:12" ht="15" customHeight="1" x14ac:dyDescent="0.2"/>
  </sheetData>
  <sheetProtection selectLockedCells="1" selectUnlockedCells="1"/>
  <autoFilter ref="C12:E58"/>
  <mergeCells count="16">
    <mergeCell ref="E11:F11"/>
    <mergeCell ref="B11:D11"/>
    <mergeCell ref="J11:J12"/>
    <mergeCell ref="K11:L11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K13:L58">
    <cfRule type="cellIs" dxfId="12" priority="65" stopIfTrue="1" operator="lessThan">
      <formula>1</formula>
    </cfRule>
  </conditionalFormatting>
  <conditionalFormatting sqref="J13:J17">
    <cfRule type="cellIs" dxfId="11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71"/>
      <c r="C1" s="471"/>
      <c r="D1" s="86"/>
      <c r="E1" s="86"/>
      <c r="F1" s="86"/>
      <c r="G1" s="86"/>
      <c r="H1" s="86"/>
      <c r="I1" s="86"/>
      <c r="J1" s="446"/>
      <c r="K1" s="446"/>
      <c r="L1" s="446"/>
      <c r="M1" s="86"/>
    </row>
    <row r="2" spans="2:14" ht="15" customHeight="1" x14ac:dyDescent="0.2">
      <c r="B2" s="471"/>
      <c r="C2" s="47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87"/>
    </row>
    <row r="3" spans="2:14" ht="15" customHeight="1" x14ac:dyDescent="0.2">
      <c r="B3" s="471"/>
      <c r="C3" s="47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2:14" ht="9.75" customHeight="1" x14ac:dyDescent="0.2">
      <c r="B4" s="471"/>
      <c r="C4" s="471"/>
      <c r="D4" s="449"/>
      <c r="E4" s="449"/>
      <c r="F4" s="449"/>
      <c r="G4" s="449"/>
      <c r="H4" s="449"/>
      <c r="I4" s="449"/>
      <c r="J4" s="446"/>
      <c r="K4" s="446"/>
      <c r="L4" s="446"/>
      <c r="M4" s="87"/>
    </row>
    <row r="5" spans="2:14" ht="9" customHeight="1" x14ac:dyDescent="0.2">
      <c r="B5" s="471"/>
      <c r="C5" s="471"/>
      <c r="D5" s="262"/>
      <c r="E5" s="262"/>
      <c r="F5" s="262"/>
      <c r="G5" s="262"/>
      <c r="H5" s="262"/>
      <c r="I5" s="262"/>
      <c r="J5" s="446"/>
      <c r="K5" s="446"/>
      <c r="L5" s="446"/>
      <c r="M5" s="87"/>
    </row>
    <row r="6" spans="2:14" ht="13.5" thickBot="1" x14ac:dyDescent="0.25">
      <c r="B6" s="471"/>
      <c r="C6" s="47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2:14" ht="19.5" thickBot="1" x14ac:dyDescent="0.25">
      <c r="B7" s="471"/>
      <c r="C7" s="471"/>
      <c r="D7" s="451" t="s">
        <v>1</v>
      </c>
      <c r="E7" s="473"/>
      <c r="F7" s="460">
        <v>42799</v>
      </c>
      <c r="G7" s="461"/>
      <c r="H7" s="461"/>
      <c r="I7" s="462"/>
      <c r="J7" s="446"/>
      <c r="K7" s="446"/>
      <c r="L7" s="446"/>
      <c r="M7" s="64"/>
    </row>
    <row r="8" spans="2:14" ht="16.5" customHeight="1" thickBot="1" x14ac:dyDescent="0.25">
      <c r="B8" s="472"/>
      <c r="C8" s="472"/>
      <c r="D8" s="163" t="str">
        <f>'Classements 1-2'!D8</f>
        <v xml:space="preserve">Club Organis. </v>
      </c>
      <c r="E8" s="474" t="s">
        <v>230</v>
      </c>
      <c r="F8" s="475"/>
      <c r="G8" s="474"/>
      <c r="H8" s="474"/>
      <c r="I8" s="474"/>
      <c r="J8" s="447"/>
      <c r="K8" s="447"/>
      <c r="L8" s="447"/>
      <c r="M8" s="64"/>
    </row>
    <row r="9" spans="2:14" ht="19.5" thickBot="1" x14ac:dyDescent="0.25">
      <c r="B9" s="451" t="s">
        <v>19</v>
      </c>
      <c r="C9" s="451"/>
      <c r="D9" s="451"/>
      <c r="E9" s="463" t="s">
        <v>231</v>
      </c>
      <c r="F9" s="478"/>
      <c r="G9" s="478"/>
      <c r="H9" s="478"/>
      <c r="I9" s="479"/>
      <c r="J9" s="466" t="s">
        <v>46</v>
      </c>
      <c r="K9" s="467"/>
      <c r="L9" s="222">
        <v>39.18</v>
      </c>
      <c r="M9" s="150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2:14" ht="20.100000000000001" customHeight="1" thickBot="1" x14ac:dyDescent="0.25">
      <c r="B11" s="440" t="s">
        <v>9</v>
      </c>
      <c r="C11" s="441"/>
      <c r="D11" s="441"/>
      <c r="E11" s="480" t="str">
        <f>'Classements 1-2'!E11</f>
        <v xml:space="preserve">Nombre de participants </v>
      </c>
      <c r="F11" s="439"/>
      <c r="G11" s="167">
        <v>59</v>
      </c>
      <c r="H11" s="169" t="s">
        <v>43</v>
      </c>
      <c r="I11" s="29">
        <v>64</v>
      </c>
      <c r="J11" s="442" t="s">
        <v>41</v>
      </c>
      <c r="K11" s="444"/>
      <c r="L11" s="445"/>
      <c r="M11" s="151"/>
    </row>
    <row r="12" spans="2:14" ht="17.25" customHeight="1" thickBot="1" x14ac:dyDescent="0.25">
      <c r="B12" s="52" t="s">
        <v>38</v>
      </c>
      <c r="C12" s="203" t="s">
        <v>4</v>
      </c>
      <c r="D12" s="203" t="s">
        <v>5</v>
      </c>
      <c r="E12" s="203" t="s">
        <v>6</v>
      </c>
      <c r="F12" s="206" t="s">
        <v>42</v>
      </c>
      <c r="G12" s="203" t="s">
        <v>7</v>
      </c>
      <c r="H12" s="203" t="s">
        <v>8</v>
      </c>
      <c r="I12" s="147" t="s">
        <v>20</v>
      </c>
      <c r="J12" s="443"/>
      <c r="K12" s="34"/>
      <c r="L12" s="35"/>
      <c r="M12" s="152"/>
    </row>
    <row r="13" spans="2:14" s="7" customFormat="1" ht="15" customHeight="1" x14ac:dyDescent="0.2">
      <c r="B13" s="88">
        <v>1</v>
      </c>
      <c r="C13" s="200" t="s">
        <v>124</v>
      </c>
      <c r="D13" s="200" t="s">
        <v>472</v>
      </c>
      <c r="E13" s="201" t="s">
        <v>125</v>
      </c>
      <c r="F13" s="201">
        <v>65502494</v>
      </c>
      <c r="G13" s="201" t="s">
        <v>123</v>
      </c>
      <c r="H13" s="202">
        <v>73</v>
      </c>
      <c r="I13" s="148">
        <v>6.805555555555555E-2</v>
      </c>
      <c r="J13" s="37"/>
      <c r="K13" s="476" t="s">
        <v>473</v>
      </c>
      <c r="L13" s="477"/>
      <c r="M13" s="132"/>
    </row>
    <row r="14" spans="2:14" s="7" customFormat="1" ht="15" customHeight="1" x14ac:dyDescent="0.2">
      <c r="B14" s="89">
        <v>2</v>
      </c>
      <c r="C14" s="9" t="s">
        <v>126</v>
      </c>
      <c r="D14" s="9" t="s">
        <v>127</v>
      </c>
      <c r="E14" s="8" t="s">
        <v>128</v>
      </c>
      <c r="F14" s="211">
        <v>244988</v>
      </c>
      <c r="G14" s="8" t="s">
        <v>122</v>
      </c>
      <c r="H14" s="20" t="s">
        <v>391</v>
      </c>
      <c r="I14" s="40" t="s">
        <v>402</v>
      </c>
      <c r="J14" s="41">
        <v>8</v>
      </c>
      <c r="K14" s="90"/>
      <c r="L14" s="43"/>
      <c r="M14" s="155"/>
      <c r="N14" s="363"/>
    </row>
    <row r="15" spans="2:14" s="7" customFormat="1" ht="15" customHeight="1" x14ac:dyDescent="0.2">
      <c r="B15" s="89">
        <v>3</v>
      </c>
      <c r="C15" s="9" t="s">
        <v>129</v>
      </c>
      <c r="D15" s="9" t="s">
        <v>60</v>
      </c>
      <c r="E15" s="8" t="s">
        <v>130</v>
      </c>
      <c r="F15" s="211">
        <v>55656386</v>
      </c>
      <c r="G15" s="8" t="s">
        <v>122</v>
      </c>
      <c r="H15" s="20" t="s">
        <v>391</v>
      </c>
      <c r="I15" s="40" t="s">
        <v>430</v>
      </c>
      <c r="J15" s="41">
        <v>6</v>
      </c>
      <c r="K15" s="90"/>
      <c r="L15" s="43"/>
      <c r="M15" s="155"/>
      <c r="N15" s="363"/>
    </row>
    <row r="16" spans="2:14" s="7" customFormat="1" ht="15" customHeight="1" x14ac:dyDescent="0.2">
      <c r="B16" s="89">
        <v>4</v>
      </c>
      <c r="C16" s="19" t="s">
        <v>131</v>
      </c>
      <c r="D16" s="19" t="s">
        <v>132</v>
      </c>
      <c r="E16" s="8" t="s">
        <v>130</v>
      </c>
      <c r="F16" s="211">
        <v>521140</v>
      </c>
      <c r="G16" s="8" t="s">
        <v>122</v>
      </c>
      <c r="H16" s="10" t="s">
        <v>391</v>
      </c>
      <c r="I16" s="40" t="s">
        <v>431</v>
      </c>
      <c r="J16" s="41">
        <v>4</v>
      </c>
      <c r="K16" s="90"/>
      <c r="L16" s="43"/>
      <c r="M16" s="155"/>
      <c r="N16" s="363"/>
    </row>
    <row r="17" spans="2:14" s="7" customFormat="1" ht="15" customHeight="1" thickBot="1" x14ac:dyDescent="0.25">
      <c r="B17" s="91">
        <v>5</v>
      </c>
      <c r="C17" s="144" t="s">
        <v>133</v>
      </c>
      <c r="D17" s="144" t="s">
        <v>134</v>
      </c>
      <c r="E17" s="70" t="s">
        <v>67</v>
      </c>
      <c r="F17" s="217">
        <v>55547078</v>
      </c>
      <c r="G17" s="70" t="s">
        <v>122</v>
      </c>
      <c r="H17" s="143" t="s">
        <v>391</v>
      </c>
      <c r="I17" s="40" t="s">
        <v>403</v>
      </c>
      <c r="J17" s="46">
        <v>2</v>
      </c>
      <c r="K17" s="92"/>
      <c r="L17" s="48"/>
      <c r="M17" s="132"/>
      <c r="N17" s="363"/>
    </row>
    <row r="18" spans="2:14" s="7" customFormat="1" ht="15" customHeight="1" x14ac:dyDescent="0.2">
      <c r="B18" s="93">
        <v>6</v>
      </c>
      <c r="C18" s="145" t="s">
        <v>135</v>
      </c>
      <c r="D18" s="145" t="s">
        <v>136</v>
      </c>
      <c r="E18" s="8" t="s">
        <v>125</v>
      </c>
      <c r="F18" s="211">
        <v>99989213</v>
      </c>
      <c r="G18" s="8" t="s">
        <v>123</v>
      </c>
      <c r="H18" s="202">
        <v>73</v>
      </c>
      <c r="I18" s="94" t="s">
        <v>401</v>
      </c>
      <c r="J18" s="135"/>
      <c r="K18" s="95"/>
      <c r="L18" s="39"/>
      <c r="M18" s="132"/>
      <c r="N18" s="363"/>
    </row>
    <row r="19" spans="2:14" s="7" customFormat="1" ht="15" customHeight="1" x14ac:dyDescent="0.2">
      <c r="B19" s="89">
        <v>7</v>
      </c>
      <c r="C19" s="9" t="s">
        <v>137</v>
      </c>
      <c r="D19" s="9" t="s">
        <v>138</v>
      </c>
      <c r="E19" s="8" t="s">
        <v>106</v>
      </c>
      <c r="F19" s="211">
        <v>55623554</v>
      </c>
      <c r="G19" s="10" t="s">
        <v>122</v>
      </c>
      <c r="H19" s="10" t="s">
        <v>391</v>
      </c>
      <c r="I19" s="50" t="s">
        <v>432</v>
      </c>
      <c r="J19" s="136"/>
      <c r="K19" s="79"/>
      <c r="L19" s="43"/>
      <c r="M19" s="155"/>
      <c r="N19" s="363"/>
    </row>
    <row r="20" spans="2:14" s="7" customFormat="1" ht="15" customHeight="1" x14ac:dyDescent="0.2">
      <c r="B20" s="89">
        <v>8</v>
      </c>
      <c r="C20" s="19" t="s">
        <v>139</v>
      </c>
      <c r="D20" s="19" t="s">
        <v>140</v>
      </c>
      <c r="E20" s="8" t="s">
        <v>141</v>
      </c>
      <c r="F20" s="211">
        <v>243293</v>
      </c>
      <c r="G20" s="8" t="s">
        <v>122</v>
      </c>
      <c r="H20" s="10" t="s">
        <v>391</v>
      </c>
      <c r="I20" s="50" t="s">
        <v>401</v>
      </c>
      <c r="J20" s="136"/>
      <c r="K20" s="79"/>
      <c r="L20" s="43"/>
      <c r="M20" s="155"/>
      <c r="N20" s="363"/>
    </row>
    <row r="21" spans="2:14" s="7" customFormat="1" ht="15" customHeight="1" x14ac:dyDescent="0.2">
      <c r="B21" s="89">
        <v>9</v>
      </c>
      <c r="C21" s="208" t="s">
        <v>142</v>
      </c>
      <c r="D21" s="76" t="s">
        <v>143</v>
      </c>
      <c r="E21" s="8" t="s">
        <v>144</v>
      </c>
      <c r="F21" s="211">
        <v>55634755</v>
      </c>
      <c r="G21" s="8" t="s">
        <v>122</v>
      </c>
      <c r="H21" s="10" t="s">
        <v>391</v>
      </c>
      <c r="I21" s="50" t="s">
        <v>401</v>
      </c>
      <c r="J21" s="136"/>
      <c r="K21" s="79"/>
      <c r="L21" s="43"/>
      <c r="M21" s="155"/>
      <c r="N21" s="363"/>
    </row>
    <row r="22" spans="2:14" s="7" customFormat="1" ht="15" customHeight="1" x14ac:dyDescent="0.2">
      <c r="B22" s="89">
        <v>10</v>
      </c>
      <c r="C22" s="19" t="s">
        <v>145</v>
      </c>
      <c r="D22" s="19" t="s">
        <v>146</v>
      </c>
      <c r="E22" s="8" t="s">
        <v>147</v>
      </c>
      <c r="F22" s="211">
        <v>423065</v>
      </c>
      <c r="G22" s="8" t="s">
        <v>122</v>
      </c>
      <c r="H22" s="10" t="s">
        <v>391</v>
      </c>
      <c r="I22" s="50" t="s">
        <v>401</v>
      </c>
      <c r="J22" s="136"/>
      <c r="K22" s="90"/>
      <c r="L22" s="43"/>
      <c r="M22" s="155"/>
      <c r="N22" s="363"/>
    </row>
    <row r="23" spans="2:14" s="7" customFormat="1" ht="15" customHeight="1" x14ac:dyDescent="0.2">
      <c r="B23" s="89">
        <v>11</v>
      </c>
      <c r="C23" s="19" t="s">
        <v>148</v>
      </c>
      <c r="D23" s="19" t="s">
        <v>149</v>
      </c>
      <c r="E23" s="8" t="s">
        <v>150</v>
      </c>
      <c r="F23" s="211">
        <v>55713052</v>
      </c>
      <c r="G23" s="8" t="s">
        <v>122</v>
      </c>
      <c r="H23" s="10" t="s">
        <v>391</v>
      </c>
      <c r="I23" s="50" t="s">
        <v>401</v>
      </c>
      <c r="J23" s="136"/>
      <c r="K23" s="90"/>
      <c r="L23" s="43"/>
      <c r="M23" s="155"/>
      <c r="N23" s="363"/>
    </row>
    <row r="24" spans="2:14" s="7" customFormat="1" ht="15" customHeight="1" x14ac:dyDescent="0.2">
      <c r="B24" s="89">
        <v>12</v>
      </c>
      <c r="C24" s="9" t="s">
        <v>151</v>
      </c>
      <c r="D24" s="9" t="s">
        <v>66</v>
      </c>
      <c r="E24" s="8" t="s">
        <v>152</v>
      </c>
      <c r="F24" s="211">
        <v>55648543</v>
      </c>
      <c r="G24" s="8" t="s">
        <v>122</v>
      </c>
      <c r="H24" s="20" t="s">
        <v>391</v>
      </c>
      <c r="I24" s="50" t="s">
        <v>401</v>
      </c>
      <c r="J24" s="136"/>
      <c r="K24" s="79"/>
      <c r="L24" s="43"/>
      <c r="M24" s="155"/>
      <c r="N24" s="363"/>
    </row>
    <row r="25" spans="2:14" s="7" customFormat="1" ht="15" customHeight="1" x14ac:dyDescent="0.2">
      <c r="B25" s="89">
        <v>13</v>
      </c>
      <c r="C25" s="9" t="s">
        <v>153</v>
      </c>
      <c r="D25" s="19" t="s">
        <v>112</v>
      </c>
      <c r="E25" s="8" t="s">
        <v>154</v>
      </c>
      <c r="F25" s="211">
        <v>55528915</v>
      </c>
      <c r="G25" s="8" t="s">
        <v>122</v>
      </c>
      <c r="H25" s="10" t="s">
        <v>391</v>
      </c>
      <c r="I25" s="50" t="s">
        <v>401</v>
      </c>
      <c r="J25" s="136"/>
      <c r="K25" s="79"/>
      <c r="L25" s="43"/>
      <c r="M25" s="155"/>
      <c r="N25" s="363"/>
    </row>
    <row r="26" spans="2:14" s="7" customFormat="1" ht="15" customHeight="1" x14ac:dyDescent="0.2">
      <c r="B26" s="89">
        <v>14</v>
      </c>
      <c r="C26" s="9" t="s">
        <v>155</v>
      </c>
      <c r="D26" s="9" t="s">
        <v>156</v>
      </c>
      <c r="E26" s="8" t="s">
        <v>130</v>
      </c>
      <c r="F26" s="211">
        <v>55713937</v>
      </c>
      <c r="G26" s="8" t="s">
        <v>122</v>
      </c>
      <c r="H26" s="20" t="s">
        <v>391</v>
      </c>
      <c r="I26" s="50" t="s">
        <v>401</v>
      </c>
      <c r="J26" s="136"/>
      <c r="K26" s="79"/>
      <c r="L26" s="43"/>
      <c r="M26" s="155"/>
      <c r="N26" s="363"/>
    </row>
    <row r="27" spans="2:14" s="7" customFormat="1" ht="15" customHeight="1" x14ac:dyDescent="0.2">
      <c r="B27" s="89">
        <v>15</v>
      </c>
      <c r="C27" s="19" t="s">
        <v>157</v>
      </c>
      <c r="D27" s="19" t="s">
        <v>158</v>
      </c>
      <c r="E27" s="8" t="s">
        <v>95</v>
      </c>
      <c r="F27" s="211">
        <v>55604051</v>
      </c>
      <c r="G27" s="8" t="s">
        <v>122</v>
      </c>
      <c r="H27" s="10" t="s">
        <v>391</v>
      </c>
      <c r="I27" s="50" t="s">
        <v>401</v>
      </c>
      <c r="J27" s="136"/>
      <c r="K27" s="82"/>
      <c r="L27" s="43"/>
      <c r="M27" s="155"/>
      <c r="N27" s="363"/>
    </row>
    <row r="28" spans="2:14" s="7" customFormat="1" ht="15" customHeight="1" x14ac:dyDescent="0.2">
      <c r="B28" s="89">
        <v>16</v>
      </c>
      <c r="C28" s="9" t="s">
        <v>159</v>
      </c>
      <c r="D28" s="9" t="s">
        <v>160</v>
      </c>
      <c r="E28" s="8" t="s">
        <v>130</v>
      </c>
      <c r="F28" s="211">
        <v>55656385</v>
      </c>
      <c r="G28" s="8" t="s">
        <v>122</v>
      </c>
      <c r="H28" s="20" t="s">
        <v>391</v>
      </c>
      <c r="I28" s="50" t="s">
        <v>401</v>
      </c>
      <c r="J28" s="136"/>
      <c r="K28" s="42"/>
      <c r="L28" s="43"/>
      <c r="M28" s="132"/>
    </row>
    <row r="29" spans="2:14" s="7" customFormat="1" ht="15" customHeight="1" x14ac:dyDescent="0.2">
      <c r="B29" s="89">
        <v>17</v>
      </c>
      <c r="C29" s="19" t="s">
        <v>161</v>
      </c>
      <c r="D29" s="19" t="s">
        <v>162</v>
      </c>
      <c r="E29" s="8" t="s">
        <v>163</v>
      </c>
      <c r="F29" s="211">
        <v>55596385</v>
      </c>
      <c r="G29" s="8" t="s">
        <v>122</v>
      </c>
      <c r="H29" s="10">
        <v>26</v>
      </c>
      <c r="I29" s="50" t="s">
        <v>401</v>
      </c>
      <c r="J29" s="136"/>
      <c r="K29" s="42"/>
      <c r="L29" s="43"/>
      <c r="M29" s="132"/>
    </row>
    <row r="30" spans="2:14" s="7" customFormat="1" ht="15" customHeight="1" x14ac:dyDescent="0.2">
      <c r="B30" s="89">
        <v>18</v>
      </c>
      <c r="C30" s="9" t="s">
        <v>164</v>
      </c>
      <c r="D30" s="9" t="s">
        <v>165</v>
      </c>
      <c r="E30" s="8" t="s">
        <v>83</v>
      </c>
      <c r="F30" s="211">
        <v>229876</v>
      </c>
      <c r="G30" s="8" t="s">
        <v>122</v>
      </c>
      <c r="H30" s="20" t="s">
        <v>391</v>
      </c>
      <c r="I30" s="50" t="s">
        <v>401</v>
      </c>
      <c r="J30" s="136"/>
      <c r="K30" s="79"/>
      <c r="L30" s="43"/>
      <c r="M30" s="132"/>
    </row>
    <row r="31" spans="2:14" s="7" customFormat="1" ht="15" customHeight="1" x14ac:dyDescent="0.2">
      <c r="B31" s="89">
        <v>19</v>
      </c>
      <c r="C31" s="9" t="s">
        <v>166</v>
      </c>
      <c r="D31" s="9" t="s">
        <v>167</v>
      </c>
      <c r="E31" s="8" t="s">
        <v>168</v>
      </c>
      <c r="F31" s="211">
        <v>55598717</v>
      </c>
      <c r="G31" s="8" t="s">
        <v>122</v>
      </c>
      <c r="H31" s="10">
        <v>73</v>
      </c>
      <c r="I31" s="50" t="s">
        <v>401</v>
      </c>
      <c r="J31" s="136"/>
      <c r="K31" s="79"/>
      <c r="L31" s="260"/>
      <c r="M31" s="132"/>
    </row>
    <row r="32" spans="2:14" s="7" customFormat="1" ht="15" customHeight="1" x14ac:dyDescent="0.2">
      <c r="B32" s="89">
        <v>20</v>
      </c>
      <c r="C32" s="9" t="s">
        <v>169</v>
      </c>
      <c r="D32" s="9" t="s">
        <v>138</v>
      </c>
      <c r="E32" s="8" t="s">
        <v>170</v>
      </c>
      <c r="F32" s="211">
        <v>55660914</v>
      </c>
      <c r="G32" s="8" t="s">
        <v>122</v>
      </c>
      <c r="H32" s="20" t="s">
        <v>391</v>
      </c>
      <c r="I32" s="50" t="s">
        <v>401</v>
      </c>
      <c r="J32" s="136"/>
      <c r="K32" s="42"/>
      <c r="L32" s="43"/>
      <c r="M32" s="132"/>
    </row>
    <row r="33" spans="2:13" s="7" customFormat="1" ht="15" customHeight="1" x14ac:dyDescent="0.2">
      <c r="B33" s="89">
        <v>21</v>
      </c>
      <c r="C33" s="9" t="s">
        <v>171</v>
      </c>
      <c r="D33" s="9" t="s">
        <v>172</v>
      </c>
      <c r="E33" s="8" t="s">
        <v>173</v>
      </c>
      <c r="F33" s="211">
        <v>55480933</v>
      </c>
      <c r="G33" s="8" t="s">
        <v>122</v>
      </c>
      <c r="H33" s="20" t="s">
        <v>313</v>
      </c>
      <c r="I33" s="50" t="s">
        <v>401</v>
      </c>
      <c r="J33" s="136"/>
      <c r="K33" s="42"/>
      <c r="L33" s="43"/>
      <c r="M33" s="132"/>
    </row>
    <row r="34" spans="2:13" s="7" customFormat="1" ht="15" customHeight="1" x14ac:dyDescent="0.2">
      <c r="B34" s="89">
        <v>22</v>
      </c>
      <c r="C34" s="9" t="s">
        <v>174</v>
      </c>
      <c r="D34" s="9" t="s">
        <v>175</v>
      </c>
      <c r="E34" s="8" t="s">
        <v>144</v>
      </c>
      <c r="F34" s="211">
        <v>55634756</v>
      </c>
      <c r="G34" s="8" t="s">
        <v>122</v>
      </c>
      <c r="H34" s="20" t="s">
        <v>391</v>
      </c>
      <c r="I34" s="50" t="s">
        <v>401</v>
      </c>
      <c r="J34" s="136"/>
      <c r="K34" s="42"/>
      <c r="L34" s="43"/>
      <c r="M34" s="132"/>
    </row>
    <row r="35" spans="2:13" s="7" customFormat="1" ht="15" customHeight="1" x14ac:dyDescent="0.2">
      <c r="B35" s="89">
        <v>23</v>
      </c>
      <c r="C35" s="9" t="s">
        <v>176</v>
      </c>
      <c r="D35" s="9" t="s">
        <v>177</v>
      </c>
      <c r="E35" s="8" t="s">
        <v>178</v>
      </c>
      <c r="F35" s="211">
        <v>235089</v>
      </c>
      <c r="G35" s="8" t="s">
        <v>122</v>
      </c>
      <c r="H35" s="20" t="s">
        <v>391</v>
      </c>
      <c r="I35" s="50" t="s">
        <v>401</v>
      </c>
      <c r="J35" s="136"/>
      <c r="K35" s="42"/>
      <c r="L35" s="43"/>
      <c r="M35" s="132"/>
    </row>
    <row r="36" spans="2:13" s="7" customFormat="1" ht="15" customHeight="1" x14ac:dyDescent="0.2">
      <c r="B36" s="89">
        <v>24</v>
      </c>
      <c r="C36" s="9" t="s">
        <v>179</v>
      </c>
      <c r="D36" s="9" t="s">
        <v>162</v>
      </c>
      <c r="E36" s="8" t="s">
        <v>180</v>
      </c>
      <c r="F36" s="211">
        <v>240710</v>
      </c>
      <c r="G36" s="8" t="s">
        <v>122</v>
      </c>
      <c r="H36" s="20" t="s">
        <v>314</v>
      </c>
      <c r="I36" s="50" t="s">
        <v>401</v>
      </c>
      <c r="J36" s="136"/>
      <c r="K36" s="42"/>
      <c r="L36" s="43"/>
      <c r="M36" s="132"/>
    </row>
    <row r="37" spans="2:13" s="7" customFormat="1" ht="15" customHeight="1" x14ac:dyDescent="0.2">
      <c r="B37" s="89">
        <v>25</v>
      </c>
      <c r="C37" s="19" t="s">
        <v>181</v>
      </c>
      <c r="D37" s="19" t="s">
        <v>66</v>
      </c>
      <c r="E37" s="8" t="s">
        <v>182</v>
      </c>
      <c r="F37" s="211">
        <v>55613230</v>
      </c>
      <c r="G37" s="8" t="s">
        <v>122</v>
      </c>
      <c r="H37" s="10" t="s">
        <v>391</v>
      </c>
      <c r="I37" s="50" t="s">
        <v>401</v>
      </c>
      <c r="J37" s="136"/>
      <c r="K37" s="42"/>
      <c r="L37" s="43"/>
      <c r="M37" s="132"/>
    </row>
    <row r="38" spans="2:13" s="7" customFormat="1" ht="15" customHeight="1" x14ac:dyDescent="0.2">
      <c r="B38" s="89">
        <v>26</v>
      </c>
      <c r="C38" s="9" t="s">
        <v>183</v>
      </c>
      <c r="D38" s="9" t="s">
        <v>184</v>
      </c>
      <c r="E38" s="8" t="s">
        <v>154</v>
      </c>
      <c r="F38" s="211">
        <v>55495271</v>
      </c>
      <c r="G38" s="8" t="s">
        <v>122</v>
      </c>
      <c r="H38" s="20" t="s">
        <v>391</v>
      </c>
      <c r="I38" s="50" t="s">
        <v>401</v>
      </c>
      <c r="J38" s="136"/>
      <c r="K38" s="42"/>
      <c r="L38" s="43"/>
      <c r="M38" s="132"/>
    </row>
    <row r="39" spans="2:13" s="7" customFormat="1" ht="15" customHeight="1" x14ac:dyDescent="0.2">
      <c r="B39" s="89">
        <v>27</v>
      </c>
      <c r="C39" s="9" t="s">
        <v>185</v>
      </c>
      <c r="D39" s="9" t="s">
        <v>186</v>
      </c>
      <c r="E39" s="8" t="s">
        <v>67</v>
      </c>
      <c r="F39" s="211">
        <v>55599241</v>
      </c>
      <c r="G39" s="8" t="s">
        <v>122</v>
      </c>
      <c r="H39" s="20" t="s">
        <v>391</v>
      </c>
      <c r="I39" s="50" t="s">
        <v>401</v>
      </c>
      <c r="J39" s="136"/>
      <c r="K39" s="42"/>
      <c r="L39" s="43"/>
      <c r="M39" s="132"/>
    </row>
    <row r="40" spans="2:13" s="7" customFormat="1" ht="15" customHeight="1" x14ac:dyDescent="0.2">
      <c r="B40" s="89">
        <v>28</v>
      </c>
      <c r="C40" s="9" t="s">
        <v>187</v>
      </c>
      <c r="D40" s="9" t="s">
        <v>188</v>
      </c>
      <c r="E40" s="8" t="s">
        <v>130</v>
      </c>
      <c r="F40" s="211">
        <v>55546007</v>
      </c>
      <c r="G40" s="8" t="s">
        <v>122</v>
      </c>
      <c r="H40" s="20" t="s">
        <v>391</v>
      </c>
      <c r="I40" s="50" t="s">
        <v>433</v>
      </c>
      <c r="J40" s="136"/>
      <c r="K40" s="42"/>
      <c r="L40" s="43"/>
      <c r="M40" s="132"/>
    </row>
    <row r="41" spans="2:13" s="7" customFormat="1" ht="15" customHeight="1" x14ac:dyDescent="0.2">
      <c r="B41" s="89">
        <v>29</v>
      </c>
      <c r="C41" s="208" t="s">
        <v>189</v>
      </c>
      <c r="D41" s="78" t="s">
        <v>190</v>
      </c>
      <c r="E41" s="8" t="s">
        <v>191</v>
      </c>
      <c r="F41" s="211">
        <v>137489</v>
      </c>
      <c r="G41" s="8" t="s">
        <v>122</v>
      </c>
      <c r="H41" s="20" t="s">
        <v>392</v>
      </c>
      <c r="I41" s="96" t="s">
        <v>401</v>
      </c>
      <c r="J41" s="136"/>
      <c r="K41" s="42"/>
      <c r="L41" s="43"/>
      <c r="M41" s="132"/>
    </row>
    <row r="42" spans="2:13" s="7" customFormat="1" ht="15" customHeight="1" x14ac:dyDescent="0.2">
      <c r="B42" s="89">
        <v>30</v>
      </c>
      <c r="C42" s="19" t="s">
        <v>192</v>
      </c>
      <c r="D42" s="19" t="s">
        <v>193</v>
      </c>
      <c r="E42" s="8" t="s">
        <v>61</v>
      </c>
      <c r="F42" s="211">
        <v>55544750</v>
      </c>
      <c r="G42" s="8" t="s">
        <v>122</v>
      </c>
      <c r="H42" s="10" t="s">
        <v>391</v>
      </c>
      <c r="I42" s="50" t="s">
        <v>401</v>
      </c>
      <c r="J42" s="136"/>
      <c r="K42" s="42"/>
      <c r="L42" s="260"/>
      <c r="M42" s="132"/>
    </row>
    <row r="43" spans="2:13" s="7" customFormat="1" ht="15" customHeight="1" x14ac:dyDescent="0.2">
      <c r="B43" s="89">
        <v>31</v>
      </c>
      <c r="C43" s="19" t="s">
        <v>194</v>
      </c>
      <c r="D43" s="19" t="s">
        <v>195</v>
      </c>
      <c r="E43" s="8" t="s">
        <v>196</v>
      </c>
      <c r="F43" s="211">
        <v>55708598</v>
      </c>
      <c r="G43" s="8" t="s">
        <v>122</v>
      </c>
      <c r="H43" s="10" t="s">
        <v>391</v>
      </c>
      <c r="I43" s="50" t="s">
        <v>401</v>
      </c>
      <c r="J43" s="136"/>
      <c r="K43" s="42"/>
      <c r="L43" s="43"/>
      <c r="M43" s="132"/>
    </row>
    <row r="44" spans="2:13" s="7" customFormat="1" ht="15" customHeight="1" x14ac:dyDescent="0.2">
      <c r="B44" s="89">
        <v>32</v>
      </c>
      <c r="C44" s="19" t="s">
        <v>197</v>
      </c>
      <c r="D44" s="19" t="s">
        <v>198</v>
      </c>
      <c r="E44" s="8" t="s">
        <v>130</v>
      </c>
      <c r="F44" s="211">
        <v>55535555</v>
      </c>
      <c r="G44" s="8" t="s">
        <v>122</v>
      </c>
      <c r="H44" s="10" t="s">
        <v>391</v>
      </c>
      <c r="I44" s="50" t="s">
        <v>434</v>
      </c>
      <c r="J44" s="136"/>
      <c r="K44" s="42"/>
      <c r="L44" s="43"/>
      <c r="M44" s="132"/>
    </row>
    <row r="45" spans="2:13" s="7" customFormat="1" ht="15" customHeight="1" x14ac:dyDescent="0.2">
      <c r="B45" s="89">
        <v>33</v>
      </c>
      <c r="C45" s="19" t="s">
        <v>199</v>
      </c>
      <c r="D45" s="19" t="s">
        <v>200</v>
      </c>
      <c r="E45" s="8" t="s">
        <v>130</v>
      </c>
      <c r="F45" s="211">
        <v>55656389</v>
      </c>
      <c r="G45" s="8" t="s">
        <v>122</v>
      </c>
      <c r="H45" s="10" t="s">
        <v>391</v>
      </c>
      <c r="I45" s="96" t="s">
        <v>435</v>
      </c>
      <c r="J45" s="136"/>
      <c r="K45" s="42"/>
      <c r="L45" s="43"/>
      <c r="M45" s="132"/>
    </row>
    <row r="46" spans="2:13" s="7" customFormat="1" ht="15" customHeight="1" x14ac:dyDescent="0.2">
      <c r="B46" s="89">
        <v>34</v>
      </c>
      <c r="C46" s="19" t="s">
        <v>201</v>
      </c>
      <c r="D46" s="19" t="s">
        <v>202</v>
      </c>
      <c r="E46" s="8" t="s">
        <v>203</v>
      </c>
      <c r="F46" s="211">
        <v>55597698</v>
      </c>
      <c r="G46" s="8" t="s">
        <v>122</v>
      </c>
      <c r="H46" s="10">
        <v>71</v>
      </c>
      <c r="I46" s="96" t="s">
        <v>436</v>
      </c>
      <c r="J46" s="136"/>
      <c r="K46" s="42"/>
      <c r="L46" s="43"/>
      <c r="M46" s="132"/>
    </row>
    <row r="47" spans="2:13" s="7" customFormat="1" ht="15" customHeight="1" x14ac:dyDescent="0.2">
      <c r="B47" s="89">
        <v>35</v>
      </c>
      <c r="C47" s="19" t="s">
        <v>204</v>
      </c>
      <c r="D47" s="19" t="s">
        <v>205</v>
      </c>
      <c r="E47" s="8" t="s">
        <v>182</v>
      </c>
      <c r="F47" s="211">
        <v>247200</v>
      </c>
      <c r="G47" s="8" t="s">
        <v>122</v>
      </c>
      <c r="H47" s="10" t="s">
        <v>391</v>
      </c>
      <c r="I47" s="96" t="s">
        <v>437</v>
      </c>
      <c r="J47" s="136"/>
      <c r="K47" s="42"/>
      <c r="L47" s="43"/>
      <c r="M47" s="132"/>
    </row>
    <row r="48" spans="2:13" s="7" customFormat="1" ht="15" customHeight="1" x14ac:dyDescent="0.2">
      <c r="B48" s="89">
        <v>36</v>
      </c>
      <c r="C48" s="19" t="s">
        <v>206</v>
      </c>
      <c r="D48" s="19" t="s">
        <v>207</v>
      </c>
      <c r="E48" s="8" t="s">
        <v>208</v>
      </c>
      <c r="F48" s="211">
        <v>227093</v>
      </c>
      <c r="G48" s="8" t="s">
        <v>122</v>
      </c>
      <c r="H48" s="20" t="s">
        <v>391</v>
      </c>
      <c r="I48" s="96" t="s">
        <v>438</v>
      </c>
      <c r="J48" s="136"/>
      <c r="K48" s="42"/>
      <c r="L48" s="43"/>
      <c r="M48" s="132"/>
    </row>
    <row r="49" spans="2:13" s="7" customFormat="1" ht="15" customHeight="1" x14ac:dyDescent="0.2">
      <c r="B49" s="89">
        <v>37</v>
      </c>
      <c r="C49" s="19" t="s">
        <v>209</v>
      </c>
      <c r="D49" s="19" t="s">
        <v>210</v>
      </c>
      <c r="E49" s="8" t="s">
        <v>196</v>
      </c>
      <c r="F49" s="211">
        <v>55660152</v>
      </c>
      <c r="G49" s="8" t="s">
        <v>122</v>
      </c>
      <c r="H49" s="10" t="s">
        <v>391</v>
      </c>
      <c r="I49" s="96" t="s">
        <v>421</v>
      </c>
      <c r="J49" s="136"/>
      <c r="K49" s="42"/>
      <c r="L49" s="43"/>
      <c r="M49" s="132"/>
    </row>
    <row r="50" spans="2:13" s="7" customFormat="1" ht="15" customHeight="1" x14ac:dyDescent="0.2">
      <c r="B50" s="89">
        <v>38</v>
      </c>
      <c r="C50" s="209" t="s">
        <v>211</v>
      </c>
      <c r="D50" s="78" t="s">
        <v>212</v>
      </c>
      <c r="E50" s="8" t="s">
        <v>130</v>
      </c>
      <c r="F50" s="211">
        <v>55599791</v>
      </c>
      <c r="G50" s="8" t="s">
        <v>122</v>
      </c>
      <c r="H50" s="20" t="s">
        <v>391</v>
      </c>
      <c r="I50" s="96" t="s">
        <v>421</v>
      </c>
      <c r="J50" s="136"/>
      <c r="K50" s="42"/>
      <c r="L50" s="43"/>
      <c r="M50" s="132"/>
    </row>
    <row r="51" spans="2:13" s="7" customFormat="1" ht="15" customHeight="1" x14ac:dyDescent="0.2">
      <c r="B51" s="89">
        <v>39</v>
      </c>
      <c r="C51" s="210" t="s">
        <v>185</v>
      </c>
      <c r="D51" s="83" t="s">
        <v>94</v>
      </c>
      <c r="E51" s="149" t="s">
        <v>67</v>
      </c>
      <c r="F51" s="216">
        <v>55482934</v>
      </c>
      <c r="G51" s="8" t="s">
        <v>122</v>
      </c>
      <c r="H51" s="171" t="s">
        <v>391</v>
      </c>
      <c r="I51" s="170" t="s">
        <v>439</v>
      </c>
      <c r="J51" s="136"/>
      <c r="K51" s="67"/>
      <c r="L51" s="68"/>
      <c r="M51" s="132"/>
    </row>
    <row r="52" spans="2:13" s="7" customFormat="1" ht="15" customHeight="1" x14ac:dyDescent="0.2">
      <c r="B52" s="89" t="s">
        <v>16</v>
      </c>
      <c r="C52" s="231" t="s">
        <v>213</v>
      </c>
      <c r="D52" s="232" t="s">
        <v>214</v>
      </c>
      <c r="E52" s="8" t="s">
        <v>182</v>
      </c>
      <c r="F52" s="226">
        <v>417699</v>
      </c>
      <c r="G52" s="233" t="s">
        <v>122</v>
      </c>
      <c r="H52" s="234" t="s">
        <v>391</v>
      </c>
      <c r="I52" s="235" t="s">
        <v>16</v>
      </c>
      <c r="J52" s="136"/>
      <c r="K52" s="228"/>
      <c r="L52" s="229"/>
      <c r="M52" s="132"/>
    </row>
    <row r="53" spans="2:13" s="7" customFormat="1" ht="15" customHeight="1" x14ac:dyDescent="0.2">
      <c r="B53" s="89" t="s">
        <v>16</v>
      </c>
      <c r="C53" s="231" t="s">
        <v>215</v>
      </c>
      <c r="D53" s="232" t="s">
        <v>216</v>
      </c>
      <c r="E53" s="226" t="s">
        <v>141</v>
      </c>
      <c r="F53" s="226">
        <v>55558467</v>
      </c>
      <c r="G53" s="233" t="s">
        <v>122</v>
      </c>
      <c r="H53" s="234" t="s">
        <v>391</v>
      </c>
      <c r="I53" s="235" t="s">
        <v>16</v>
      </c>
      <c r="J53" s="136"/>
      <c r="K53" s="228"/>
      <c r="L53" s="229"/>
      <c r="M53" s="132"/>
    </row>
    <row r="54" spans="2:13" s="7" customFormat="1" ht="15" customHeight="1" x14ac:dyDescent="0.2">
      <c r="B54" s="89" t="s">
        <v>16</v>
      </c>
      <c r="C54" s="231" t="s">
        <v>217</v>
      </c>
      <c r="D54" s="232" t="s">
        <v>218</v>
      </c>
      <c r="E54" s="226" t="s">
        <v>125</v>
      </c>
      <c r="F54" s="226">
        <v>99989212</v>
      </c>
      <c r="G54" s="233" t="s">
        <v>123</v>
      </c>
      <c r="H54" s="202">
        <v>73</v>
      </c>
      <c r="I54" s="235" t="s">
        <v>16</v>
      </c>
      <c r="J54" s="136"/>
      <c r="K54" s="228"/>
      <c r="L54" s="229"/>
      <c r="M54" s="132"/>
    </row>
    <row r="55" spans="2:13" s="7" customFormat="1" ht="15" customHeight="1" x14ac:dyDescent="0.2">
      <c r="B55" s="89" t="s">
        <v>16</v>
      </c>
      <c r="C55" s="231" t="s">
        <v>219</v>
      </c>
      <c r="D55" s="232" t="s">
        <v>220</v>
      </c>
      <c r="E55" s="226" t="s">
        <v>180</v>
      </c>
      <c r="F55" s="226">
        <v>250688</v>
      </c>
      <c r="G55" s="233" t="s">
        <v>122</v>
      </c>
      <c r="H55" s="234" t="s">
        <v>314</v>
      </c>
      <c r="I55" s="235" t="s">
        <v>16</v>
      </c>
      <c r="J55" s="136"/>
      <c r="K55" s="228"/>
      <c r="L55" s="229"/>
      <c r="M55" s="132"/>
    </row>
    <row r="56" spans="2:13" s="7" customFormat="1" ht="15" customHeight="1" x14ac:dyDescent="0.2">
      <c r="B56" s="89" t="s">
        <v>16</v>
      </c>
      <c r="C56" s="231" t="s">
        <v>221</v>
      </c>
      <c r="D56" s="232" t="s">
        <v>222</v>
      </c>
      <c r="E56" s="321" t="s">
        <v>154</v>
      </c>
      <c r="F56" s="226">
        <v>55662934</v>
      </c>
      <c r="G56" s="233" t="s">
        <v>122</v>
      </c>
      <c r="H56" s="234" t="s">
        <v>391</v>
      </c>
      <c r="I56" s="235" t="s">
        <v>16</v>
      </c>
      <c r="J56" s="136"/>
      <c r="K56" s="228"/>
      <c r="L56" s="229"/>
      <c r="M56" s="132"/>
    </row>
    <row r="57" spans="2:13" s="7" customFormat="1" ht="15" customHeight="1" x14ac:dyDescent="0.2">
      <c r="B57" s="89" t="s">
        <v>16</v>
      </c>
      <c r="C57" s="231" t="s">
        <v>223</v>
      </c>
      <c r="D57" s="232" t="s">
        <v>224</v>
      </c>
      <c r="E57" s="226" t="s">
        <v>225</v>
      </c>
      <c r="F57" s="226">
        <v>55600437</v>
      </c>
      <c r="G57" s="233" t="s">
        <v>122</v>
      </c>
      <c r="H57" s="234" t="s">
        <v>393</v>
      </c>
      <c r="I57" s="235" t="s">
        <v>16</v>
      </c>
      <c r="J57" s="136"/>
      <c r="K57" s="228"/>
      <c r="L57" s="229"/>
      <c r="M57" s="132"/>
    </row>
    <row r="58" spans="2:13" s="7" customFormat="1" ht="15" customHeight="1" x14ac:dyDescent="0.2">
      <c r="B58" s="89" t="s">
        <v>16</v>
      </c>
      <c r="C58" s="231" t="s">
        <v>226</v>
      </c>
      <c r="D58" s="232" t="s">
        <v>227</v>
      </c>
      <c r="E58" s="226" t="s">
        <v>173</v>
      </c>
      <c r="F58" s="226">
        <v>55662497</v>
      </c>
      <c r="G58" s="233" t="s">
        <v>122</v>
      </c>
      <c r="H58" s="234" t="s">
        <v>313</v>
      </c>
      <c r="I58" s="235" t="s">
        <v>16</v>
      </c>
      <c r="J58" s="136"/>
      <c r="K58" s="228"/>
      <c r="L58" s="229"/>
      <c r="M58" s="132"/>
    </row>
    <row r="59" spans="2:13" s="7" customFormat="1" ht="15" customHeight="1" x14ac:dyDescent="0.2">
      <c r="B59" s="89" t="s">
        <v>16</v>
      </c>
      <c r="C59" s="231" t="s">
        <v>228</v>
      </c>
      <c r="D59" s="232" t="s">
        <v>229</v>
      </c>
      <c r="E59" s="226" t="s">
        <v>98</v>
      </c>
      <c r="F59" s="226">
        <v>440097</v>
      </c>
      <c r="G59" s="233" t="s">
        <v>122</v>
      </c>
      <c r="H59" s="234" t="s">
        <v>391</v>
      </c>
      <c r="I59" s="235" t="s">
        <v>16</v>
      </c>
      <c r="J59" s="136"/>
      <c r="K59" s="228"/>
      <c r="L59" s="229"/>
      <c r="M59" s="132"/>
    </row>
    <row r="60" spans="2:13" s="7" customFormat="1" ht="15" customHeight="1" x14ac:dyDescent="0.2">
      <c r="B60" s="89" t="s">
        <v>16</v>
      </c>
      <c r="C60" s="231" t="s">
        <v>440</v>
      </c>
      <c r="D60" s="232" t="s">
        <v>358</v>
      </c>
      <c r="E60" s="226" t="s">
        <v>225</v>
      </c>
      <c r="F60" s="226">
        <v>55600438</v>
      </c>
      <c r="G60" s="233" t="s">
        <v>122</v>
      </c>
      <c r="H60" s="234" t="s">
        <v>393</v>
      </c>
      <c r="I60" s="235" t="s">
        <v>16</v>
      </c>
      <c r="J60" s="136"/>
      <c r="K60" s="228"/>
      <c r="L60" s="229"/>
      <c r="M60" s="132"/>
    </row>
    <row r="61" spans="2:13" s="7" customFormat="1" ht="15" customHeight="1" x14ac:dyDescent="0.2">
      <c r="B61" s="89" t="s">
        <v>16</v>
      </c>
      <c r="C61" s="231" t="s">
        <v>441</v>
      </c>
      <c r="D61" s="232" t="s">
        <v>454</v>
      </c>
      <c r="E61" s="403" t="s">
        <v>449</v>
      </c>
      <c r="F61" s="226">
        <v>55475367</v>
      </c>
      <c r="G61" s="233" t="s">
        <v>122</v>
      </c>
      <c r="H61" s="234" t="s">
        <v>391</v>
      </c>
      <c r="I61" s="235" t="s">
        <v>16</v>
      </c>
      <c r="J61" s="136"/>
      <c r="K61" s="228"/>
      <c r="L61" s="229"/>
      <c r="M61" s="132"/>
    </row>
    <row r="62" spans="2:13" s="7" customFormat="1" ht="15" customHeight="1" x14ac:dyDescent="0.2">
      <c r="B62" s="89" t="s">
        <v>16</v>
      </c>
      <c r="C62" s="210" t="s">
        <v>442</v>
      </c>
      <c r="D62" s="83" t="s">
        <v>374</v>
      </c>
      <c r="E62" s="201" t="s">
        <v>125</v>
      </c>
      <c r="F62" s="216">
        <v>99989221</v>
      </c>
      <c r="G62" s="8" t="s">
        <v>123</v>
      </c>
      <c r="H62" s="171" t="s">
        <v>314</v>
      </c>
      <c r="I62" s="235" t="s">
        <v>16</v>
      </c>
      <c r="J62" s="136"/>
      <c r="K62" s="67"/>
      <c r="L62" s="68"/>
      <c r="M62" s="132"/>
    </row>
    <row r="63" spans="2:13" s="7" customFormat="1" ht="15" customHeight="1" x14ac:dyDescent="0.2">
      <c r="B63" s="89" t="s">
        <v>16</v>
      </c>
      <c r="C63" s="210" t="s">
        <v>443</v>
      </c>
      <c r="D63" s="83" t="s">
        <v>453</v>
      </c>
      <c r="E63" s="8" t="s">
        <v>150</v>
      </c>
      <c r="F63" s="216">
        <v>55656545</v>
      </c>
      <c r="G63" s="233" t="s">
        <v>122</v>
      </c>
      <c r="H63" s="171" t="s">
        <v>391</v>
      </c>
      <c r="I63" s="235" t="s">
        <v>16</v>
      </c>
      <c r="J63" s="136"/>
      <c r="K63" s="67"/>
      <c r="L63" s="68"/>
      <c r="M63" s="132"/>
    </row>
    <row r="64" spans="2:13" s="7" customFormat="1" ht="15" customHeight="1" x14ac:dyDescent="0.2">
      <c r="B64" s="89" t="s">
        <v>16</v>
      </c>
      <c r="C64" s="210" t="s">
        <v>444</v>
      </c>
      <c r="D64" s="83" t="s">
        <v>140</v>
      </c>
      <c r="E64" s="149" t="s">
        <v>450</v>
      </c>
      <c r="F64" s="216">
        <v>55604405</v>
      </c>
      <c r="G64" s="233" t="s">
        <v>122</v>
      </c>
      <c r="H64" s="171" t="s">
        <v>452</v>
      </c>
      <c r="I64" s="235" t="s">
        <v>16</v>
      </c>
      <c r="J64" s="136"/>
      <c r="K64" s="67"/>
      <c r="L64" s="68"/>
      <c r="M64" s="132"/>
    </row>
    <row r="65" spans="2:13" s="7" customFormat="1" ht="15" customHeight="1" x14ac:dyDescent="0.2">
      <c r="B65" s="89" t="s">
        <v>16</v>
      </c>
      <c r="C65" s="210" t="s">
        <v>445</v>
      </c>
      <c r="D65" s="83" t="s">
        <v>108</v>
      </c>
      <c r="E65" s="321" t="s">
        <v>154</v>
      </c>
      <c r="F65" s="216">
        <v>55653206</v>
      </c>
      <c r="G65" s="233" t="s">
        <v>122</v>
      </c>
      <c r="H65" s="171" t="s">
        <v>391</v>
      </c>
      <c r="I65" s="235" t="s">
        <v>16</v>
      </c>
      <c r="J65" s="136"/>
      <c r="K65" s="67"/>
      <c r="L65" s="68"/>
      <c r="M65" s="132"/>
    </row>
    <row r="66" spans="2:13" s="7" customFormat="1" ht="15" customHeight="1" x14ac:dyDescent="0.2">
      <c r="B66" s="89" t="s">
        <v>16</v>
      </c>
      <c r="C66" s="210" t="s">
        <v>446</v>
      </c>
      <c r="D66" s="83" t="s">
        <v>451</v>
      </c>
      <c r="E66" s="8" t="s">
        <v>196</v>
      </c>
      <c r="F66" s="216">
        <v>226074</v>
      </c>
      <c r="G66" s="233" t="s">
        <v>122</v>
      </c>
      <c r="H66" s="171" t="s">
        <v>391</v>
      </c>
      <c r="I66" s="235" t="s">
        <v>16</v>
      </c>
      <c r="J66" s="136"/>
      <c r="K66" s="67"/>
      <c r="L66" s="68"/>
      <c r="M66" s="132"/>
    </row>
    <row r="67" spans="2:13" s="7" customFormat="1" ht="15" customHeight="1" x14ac:dyDescent="0.2">
      <c r="B67" s="89" t="s">
        <v>16</v>
      </c>
      <c r="C67" s="210" t="s">
        <v>447</v>
      </c>
      <c r="D67" s="83" t="s">
        <v>112</v>
      </c>
      <c r="E67" s="321" t="s">
        <v>154</v>
      </c>
      <c r="F67" s="216">
        <v>55597640</v>
      </c>
      <c r="G67" s="233" t="s">
        <v>122</v>
      </c>
      <c r="H67" s="171" t="s">
        <v>391</v>
      </c>
      <c r="I67" s="235" t="s">
        <v>16</v>
      </c>
      <c r="J67" s="136"/>
      <c r="K67" s="67"/>
      <c r="L67" s="68"/>
      <c r="M67" s="132"/>
    </row>
    <row r="68" spans="2:13" s="7" customFormat="1" ht="15" customHeight="1" x14ac:dyDescent="0.2">
      <c r="B68" s="89" t="s">
        <v>16</v>
      </c>
      <c r="C68" s="210" t="s">
        <v>243</v>
      </c>
      <c r="D68" s="83" t="s">
        <v>455</v>
      </c>
      <c r="E68" s="8" t="s">
        <v>182</v>
      </c>
      <c r="F68" s="216">
        <v>492631</v>
      </c>
      <c r="G68" s="233" t="s">
        <v>122</v>
      </c>
      <c r="H68" s="171" t="s">
        <v>391</v>
      </c>
      <c r="I68" s="235" t="s">
        <v>16</v>
      </c>
      <c r="J68" s="136"/>
      <c r="K68" s="67"/>
      <c r="L68" s="68"/>
      <c r="M68" s="132"/>
    </row>
    <row r="69" spans="2:13" s="7" customFormat="1" ht="15" customHeight="1" x14ac:dyDescent="0.2">
      <c r="B69" s="89" t="s">
        <v>16</v>
      </c>
      <c r="C69" s="231" t="s">
        <v>448</v>
      </c>
      <c r="D69" s="232" t="s">
        <v>333</v>
      </c>
      <c r="E69" s="226" t="s">
        <v>173</v>
      </c>
      <c r="F69" s="226">
        <v>55654722</v>
      </c>
      <c r="G69" s="233" t="s">
        <v>122</v>
      </c>
      <c r="H69" s="234" t="s">
        <v>391</v>
      </c>
      <c r="I69" s="235" t="s">
        <v>16</v>
      </c>
      <c r="J69" s="136"/>
      <c r="K69" s="228"/>
      <c r="L69" s="229"/>
      <c r="M69" s="132"/>
    </row>
    <row r="70" spans="2:13" s="7" customFormat="1" ht="15" customHeight="1" x14ac:dyDescent="0.2">
      <c r="B70" s="89" t="s">
        <v>16</v>
      </c>
      <c r="C70" s="231" t="s">
        <v>461</v>
      </c>
      <c r="D70" s="232" t="s">
        <v>333</v>
      </c>
      <c r="E70" s="226" t="s">
        <v>98</v>
      </c>
      <c r="F70" s="226">
        <v>55584798</v>
      </c>
      <c r="G70" s="233" t="s">
        <v>122</v>
      </c>
      <c r="H70" s="234" t="s">
        <v>391</v>
      </c>
      <c r="I70" s="235" t="s">
        <v>16</v>
      </c>
      <c r="J70" s="136"/>
      <c r="K70" s="228"/>
      <c r="L70" s="229"/>
      <c r="M70" s="132"/>
    </row>
    <row r="71" spans="2:13" s="7" customFormat="1" ht="15" customHeight="1" x14ac:dyDescent="0.2">
      <c r="B71" s="89" t="s">
        <v>16</v>
      </c>
      <c r="C71" s="231" t="s">
        <v>462</v>
      </c>
      <c r="D71" s="232" t="s">
        <v>463</v>
      </c>
      <c r="E71" s="406" t="s">
        <v>141</v>
      </c>
      <c r="F71" s="226">
        <v>527037</v>
      </c>
      <c r="G71" s="233" t="s">
        <v>122</v>
      </c>
      <c r="H71" s="234" t="s">
        <v>391</v>
      </c>
      <c r="I71" s="235" t="s">
        <v>16</v>
      </c>
      <c r="J71" s="136"/>
      <c r="K71" s="228"/>
      <c r="L71" s="229"/>
      <c r="M71" s="132"/>
    </row>
    <row r="72" spans="2:13" s="7" customFormat="1" ht="15" customHeight="1" x14ac:dyDescent="0.2">
      <c r="B72" s="422"/>
      <c r="C72" s="427"/>
      <c r="D72" s="428"/>
      <c r="E72" s="429"/>
      <c r="F72" s="430"/>
      <c r="G72" s="423"/>
      <c r="H72" s="424"/>
      <c r="I72" s="431"/>
      <c r="J72" s="136"/>
      <c r="K72" s="425"/>
      <c r="L72" s="426"/>
      <c r="M72" s="132"/>
    </row>
    <row r="73" spans="2:13" s="7" customFormat="1" ht="15" customHeight="1" x14ac:dyDescent="0.2">
      <c r="B73" s="432" t="s">
        <v>474</v>
      </c>
      <c r="C73" s="468" t="s">
        <v>476</v>
      </c>
      <c r="D73" s="469"/>
      <c r="E73" s="469"/>
      <c r="F73" s="469"/>
      <c r="G73" s="469"/>
      <c r="H73" s="469"/>
      <c r="I73" s="470"/>
      <c r="J73" s="136"/>
      <c r="K73" s="67"/>
      <c r="L73" s="68"/>
      <c r="M73" s="132"/>
    </row>
    <row r="74" spans="2:13" ht="15" customHeight="1" x14ac:dyDescent="0.2"/>
    <row r="75" spans="2:13" ht="15" customHeight="1" x14ac:dyDescent="0.2"/>
  </sheetData>
  <sheetProtection selectLockedCells="1" selectUnlockedCells="1"/>
  <mergeCells count="16">
    <mergeCell ref="C73:I73"/>
    <mergeCell ref="B1:C8"/>
    <mergeCell ref="J1:L8"/>
    <mergeCell ref="D2:I3"/>
    <mergeCell ref="D4:I4"/>
    <mergeCell ref="D7:E7"/>
    <mergeCell ref="F7:I7"/>
    <mergeCell ref="E8:I8"/>
    <mergeCell ref="K13:L13"/>
    <mergeCell ref="B9:D9"/>
    <mergeCell ref="E9:I9"/>
    <mergeCell ref="J9:K9"/>
    <mergeCell ref="B11:D11"/>
    <mergeCell ref="E11:F11"/>
    <mergeCell ref="J11:J12"/>
    <mergeCell ref="K11:L11"/>
  </mergeCells>
  <conditionalFormatting sqref="K14:M73 K13 M13">
    <cfRule type="cellIs" dxfId="10" priority="26" stopIfTrue="1" operator="lessThan">
      <formula>1</formula>
    </cfRule>
  </conditionalFormatting>
  <conditionalFormatting sqref="J13:J17">
    <cfRule type="cellIs" dxfId="9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81"/>
      <c r="C1" s="481"/>
      <c r="D1" s="86"/>
      <c r="E1" s="86"/>
      <c r="F1" s="86"/>
      <c r="G1" s="267"/>
      <c r="H1" s="267"/>
      <c r="I1" s="267"/>
      <c r="J1" s="446"/>
      <c r="K1" s="446"/>
      <c r="L1" s="446"/>
      <c r="M1" s="267"/>
    </row>
    <row r="2" spans="1:14" ht="15" customHeight="1" x14ac:dyDescent="0.2">
      <c r="B2" s="481"/>
      <c r="C2" s="48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64"/>
    </row>
    <row r="3" spans="1:14" ht="15" customHeight="1" x14ac:dyDescent="0.2">
      <c r="B3" s="481"/>
      <c r="C3" s="48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1:14" ht="15" customHeight="1" x14ac:dyDescent="0.2">
      <c r="B4" s="481"/>
      <c r="C4" s="481"/>
      <c r="D4" s="192"/>
      <c r="E4" s="192"/>
      <c r="F4" s="192"/>
      <c r="G4" s="192"/>
      <c r="H4" s="192"/>
      <c r="I4" s="192"/>
      <c r="J4" s="446"/>
      <c r="K4" s="446"/>
      <c r="L4" s="446"/>
      <c r="M4" s="87"/>
    </row>
    <row r="5" spans="1:14" ht="15" customHeight="1" x14ac:dyDescent="0.2">
      <c r="B5" s="481"/>
      <c r="C5" s="481"/>
      <c r="D5" s="192"/>
      <c r="E5" s="192"/>
      <c r="F5" s="192"/>
      <c r="G5" s="192"/>
      <c r="H5" s="192"/>
      <c r="I5" s="192"/>
      <c r="J5" s="446"/>
      <c r="K5" s="446"/>
      <c r="L5" s="446"/>
      <c r="M5" s="87"/>
    </row>
    <row r="6" spans="1:14" ht="15" customHeight="1" thickBot="1" x14ac:dyDescent="0.25">
      <c r="B6" s="481"/>
      <c r="C6" s="48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1:14" ht="19.5" thickBot="1" x14ac:dyDescent="0.25">
      <c r="B7" s="481"/>
      <c r="C7" s="481"/>
      <c r="D7" s="450" t="s">
        <v>1</v>
      </c>
      <c r="E7" s="450"/>
      <c r="F7" s="460">
        <f>'Classements 1-2'!F7</f>
        <v>42799</v>
      </c>
      <c r="G7" s="461"/>
      <c r="H7" s="461"/>
      <c r="I7" s="462"/>
      <c r="J7" s="446"/>
      <c r="K7" s="446"/>
      <c r="L7" s="446"/>
      <c r="M7" s="64"/>
    </row>
    <row r="8" spans="1:14" ht="16.5" customHeight="1" thickBot="1" x14ac:dyDescent="0.25">
      <c r="B8" s="482"/>
      <c r="C8" s="482"/>
      <c r="D8" s="163" t="str">
        <f>'Classements 1-2'!D8</f>
        <v xml:space="preserve">Club Organis. </v>
      </c>
      <c r="E8" s="474" t="str">
        <f>'Classements 1-2'!E8</f>
        <v>ENTENTE CYCLISTE MOULIN à VENT Venissieux</v>
      </c>
      <c r="F8" s="475"/>
      <c r="G8" s="474"/>
      <c r="H8" s="474"/>
      <c r="I8" s="474"/>
      <c r="J8" s="447"/>
      <c r="K8" s="447"/>
      <c r="L8" s="447"/>
      <c r="M8" s="64"/>
    </row>
    <row r="9" spans="1:14" ht="19.5" thickBot="1" x14ac:dyDescent="0.25">
      <c r="B9" s="451" t="s">
        <v>19</v>
      </c>
      <c r="C9" s="451"/>
      <c r="D9" s="451"/>
      <c r="E9" s="463" t="str">
        <f>'Classements 1-2'!E9</f>
        <v>Prix de CHASSIEU</v>
      </c>
      <c r="F9" s="478"/>
      <c r="G9" s="478"/>
      <c r="H9" s="478"/>
      <c r="I9" s="479"/>
      <c r="J9" s="466" t="s">
        <v>46</v>
      </c>
      <c r="K9" s="467"/>
      <c r="L9" s="222">
        <v>39.450000000000003</v>
      </c>
      <c r="M9" s="150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1:14" ht="15" customHeight="1" thickBot="1" x14ac:dyDescent="0.25">
      <c r="B11" s="483" t="s">
        <v>54</v>
      </c>
      <c r="C11" s="484"/>
      <c r="D11" s="484"/>
      <c r="E11" s="485" t="str">
        <f>'Classements 1-2'!E11</f>
        <v xml:space="preserve">Nombre de participants </v>
      </c>
      <c r="F11" s="486"/>
      <c r="G11" s="172">
        <v>39</v>
      </c>
      <c r="H11" s="28" t="s">
        <v>43</v>
      </c>
      <c r="I11" s="168">
        <v>48</v>
      </c>
      <c r="J11" s="442" t="s">
        <v>41</v>
      </c>
      <c r="K11" s="444"/>
      <c r="L11" s="445"/>
      <c r="M11" s="151"/>
    </row>
    <row r="12" spans="1:14" ht="15.75" customHeight="1" thickBot="1" x14ac:dyDescent="0.25">
      <c r="B12" s="204" t="s">
        <v>38</v>
      </c>
      <c r="C12" s="117" t="s">
        <v>4</v>
      </c>
      <c r="D12" s="118" t="s">
        <v>5</v>
      </c>
      <c r="E12" s="118" t="s">
        <v>6</v>
      </c>
      <c r="F12" s="206" t="s">
        <v>42</v>
      </c>
      <c r="G12" s="118" t="s">
        <v>7</v>
      </c>
      <c r="H12" s="119" t="s">
        <v>8</v>
      </c>
      <c r="I12" s="147" t="s">
        <v>20</v>
      </c>
      <c r="J12" s="443"/>
      <c r="K12" s="97"/>
      <c r="L12" s="98"/>
      <c r="M12" s="152"/>
    </row>
    <row r="13" spans="1:14" s="7" customFormat="1" ht="15" customHeight="1" x14ac:dyDescent="0.2">
      <c r="B13" s="23">
        <v>1</v>
      </c>
      <c r="C13" s="120" t="s">
        <v>232</v>
      </c>
      <c r="D13" s="121" t="s">
        <v>82</v>
      </c>
      <c r="E13" s="122" t="s">
        <v>470</v>
      </c>
      <c r="F13" s="218">
        <v>93321225</v>
      </c>
      <c r="G13" s="122" t="s">
        <v>123</v>
      </c>
      <c r="H13" s="123">
        <v>38</v>
      </c>
      <c r="I13" s="36">
        <v>5.0717592592592592E-2</v>
      </c>
      <c r="J13" s="99"/>
      <c r="K13" s="476" t="s">
        <v>473</v>
      </c>
      <c r="L13" s="477"/>
      <c r="M13" s="132"/>
    </row>
    <row r="14" spans="1:14" s="7" customFormat="1" ht="15" customHeight="1" x14ac:dyDescent="0.2">
      <c r="B14" s="24">
        <v>2</v>
      </c>
      <c r="C14" s="9" t="s">
        <v>233</v>
      </c>
      <c r="D14" s="9" t="s">
        <v>471</v>
      </c>
      <c r="E14" s="8" t="s">
        <v>119</v>
      </c>
      <c r="F14" s="211">
        <v>226839</v>
      </c>
      <c r="G14" s="10" t="s">
        <v>122</v>
      </c>
      <c r="H14" s="10">
        <v>26</v>
      </c>
      <c r="I14" s="40" t="s">
        <v>401</v>
      </c>
      <c r="J14" s="102"/>
      <c r="K14" s="82"/>
      <c r="L14" s="103"/>
      <c r="M14" s="155"/>
      <c r="N14" s="363"/>
    </row>
    <row r="15" spans="1:14" s="7" customFormat="1" ht="15" customHeight="1" x14ac:dyDescent="0.2">
      <c r="B15" s="24">
        <v>3</v>
      </c>
      <c r="C15" s="9" t="s">
        <v>234</v>
      </c>
      <c r="D15" s="9" t="s">
        <v>216</v>
      </c>
      <c r="E15" s="8" t="s">
        <v>235</v>
      </c>
      <c r="F15" s="211">
        <v>231253</v>
      </c>
      <c r="G15" s="10" t="s">
        <v>122</v>
      </c>
      <c r="H15" s="10">
        <v>69</v>
      </c>
      <c r="I15" s="40" t="s">
        <v>401</v>
      </c>
      <c r="J15" s="102">
        <v>6</v>
      </c>
      <c r="K15" s="82"/>
      <c r="L15" s="103"/>
      <c r="M15" s="155"/>
      <c r="N15" s="363"/>
    </row>
    <row r="16" spans="1:14" s="7" customFormat="1" ht="15" customHeight="1" x14ac:dyDescent="0.2">
      <c r="B16" s="24">
        <v>4</v>
      </c>
      <c r="C16" s="415" t="s">
        <v>237</v>
      </c>
      <c r="D16" s="416" t="s">
        <v>238</v>
      </c>
      <c r="E16" s="417" t="s">
        <v>239</v>
      </c>
      <c r="F16" s="417">
        <v>55556220</v>
      </c>
      <c r="G16" s="418" t="s">
        <v>122</v>
      </c>
      <c r="H16" s="418">
        <v>69</v>
      </c>
      <c r="I16" s="419" t="s">
        <v>456</v>
      </c>
      <c r="J16" s="102">
        <v>4</v>
      </c>
      <c r="K16" s="90"/>
      <c r="L16" s="43"/>
      <c r="M16" s="155"/>
      <c r="N16" s="363"/>
    </row>
    <row r="17" spans="2:14" s="7" customFormat="1" ht="15" customHeight="1" thickBot="1" x14ac:dyDescent="0.25">
      <c r="B17" s="25">
        <v>5</v>
      </c>
      <c r="C17" s="410" t="s">
        <v>240</v>
      </c>
      <c r="D17" s="411" t="s">
        <v>241</v>
      </c>
      <c r="E17" s="412" t="s">
        <v>208</v>
      </c>
      <c r="F17" s="412">
        <v>55547791</v>
      </c>
      <c r="G17" s="412" t="s">
        <v>122</v>
      </c>
      <c r="H17" s="413">
        <v>69</v>
      </c>
      <c r="I17" s="414" t="s">
        <v>456</v>
      </c>
      <c r="J17" s="104">
        <v>2</v>
      </c>
      <c r="K17" s="105"/>
      <c r="L17" s="106"/>
      <c r="M17" s="132"/>
      <c r="N17" s="363"/>
    </row>
    <row r="18" spans="2:14" s="7" customFormat="1" ht="15" customHeight="1" x14ac:dyDescent="0.2">
      <c r="B18" s="107">
        <v>6</v>
      </c>
      <c r="C18" s="407" t="s">
        <v>242</v>
      </c>
      <c r="D18" s="407" t="s">
        <v>198</v>
      </c>
      <c r="E18" s="201" t="s">
        <v>235</v>
      </c>
      <c r="F18" s="201">
        <v>55657394</v>
      </c>
      <c r="G18" s="202" t="s">
        <v>122</v>
      </c>
      <c r="H18" s="408">
        <v>69</v>
      </c>
      <c r="I18" s="409" t="s">
        <v>456</v>
      </c>
      <c r="J18" s="137"/>
      <c r="K18" s="100"/>
      <c r="L18" s="101"/>
      <c r="M18" s="132"/>
      <c r="N18" s="363"/>
    </row>
    <row r="19" spans="2:14" s="7" customFormat="1" ht="15" customHeight="1" x14ac:dyDescent="0.2">
      <c r="B19" s="27">
        <v>7</v>
      </c>
      <c r="C19" s="19" t="s">
        <v>243</v>
      </c>
      <c r="D19" s="19" t="s">
        <v>244</v>
      </c>
      <c r="E19" s="8" t="s">
        <v>182</v>
      </c>
      <c r="F19" s="211">
        <v>237843</v>
      </c>
      <c r="G19" s="8" t="s">
        <v>122</v>
      </c>
      <c r="H19" s="10">
        <v>69</v>
      </c>
      <c r="I19" s="50" t="s">
        <v>432</v>
      </c>
      <c r="J19" s="138"/>
      <c r="K19" s="79"/>
      <c r="L19" s="43"/>
      <c r="M19" s="155"/>
      <c r="N19" s="363"/>
    </row>
    <row r="20" spans="2:14" s="7" customFormat="1" ht="15" customHeight="1" x14ac:dyDescent="0.2">
      <c r="B20" s="27">
        <v>8</v>
      </c>
      <c r="C20" s="77" t="s">
        <v>245</v>
      </c>
      <c r="D20" s="78" t="s">
        <v>246</v>
      </c>
      <c r="E20" s="13" t="s">
        <v>247</v>
      </c>
      <c r="F20" s="215">
        <v>431199</v>
      </c>
      <c r="G20" s="13" t="s">
        <v>122</v>
      </c>
      <c r="H20" s="14">
        <v>42</v>
      </c>
      <c r="I20" s="50" t="s">
        <v>432</v>
      </c>
      <c r="J20" s="138"/>
      <c r="K20" s="108"/>
      <c r="L20" s="43"/>
      <c r="M20" s="155"/>
      <c r="N20" s="363"/>
    </row>
    <row r="21" spans="2:14" s="7" customFormat="1" ht="15" customHeight="1" x14ac:dyDescent="0.2">
      <c r="B21" s="27">
        <v>9</v>
      </c>
      <c r="C21" s="9" t="s">
        <v>248</v>
      </c>
      <c r="D21" s="9" t="s">
        <v>138</v>
      </c>
      <c r="E21" s="8" t="s">
        <v>249</v>
      </c>
      <c r="F21" s="211">
        <v>55657026</v>
      </c>
      <c r="G21" s="8" t="s">
        <v>122</v>
      </c>
      <c r="H21" s="20">
        <v>69</v>
      </c>
      <c r="I21" s="50" t="s">
        <v>432</v>
      </c>
      <c r="J21" s="138"/>
      <c r="K21" s="79"/>
      <c r="L21" s="43"/>
      <c r="M21" s="155"/>
      <c r="N21" s="363"/>
    </row>
    <row r="22" spans="2:14" s="7" customFormat="1" ht="15" customHeight="1" x14ac:dyDescent="0.2">
      <c r="B22" s="27">
        <v>10</v>
      </c>
      <c r="C22" s="9" t="s">
        <v>250</v>
      </c>
      <c r="D22" s="9" t="s">
        <v>251</v>
      </c>
      <c r="E22" s="8" t="s">
        <v>249</v>
      </c>
      <c r="F22" s="211">
        <v>55657031</v>
      </c>
      <c r="G22" s="8" t="s">
        <v>122</v>
      </c>
      <c r="H22" s="10">
        <v>69</v>
      </c>
      <c r="I22" s="50" t="s">
        <v>432</v>
      </c>
      <c r="J22" s="138"/>
      <c r="K22" s="79"/>
      <c r="L22" s="103"/>
      <c r="M22" s="155"/>
      <c r="N22" s="363"/>
    </row>
    <row r="23" spans="2:14" s="7" customFormat="1" ht="15" customHeight="1" x14ac:dyDescent="0.2">
      <c r="B23" s="27">
        <v>11</v>
      </c>
      <c r="C23" s="9" t="s">
        <v>252</v>
      </c>
      <c r="D23" s="9" t="s">
        <v>253</v>
      </c>
      <c r="E23" s="8" t="s">
        <v>196</v>
      </c>
      <c r="F23" s="211">
        <v>429134</v>
      </c>
      <c r="G23" s="8" t="s">
        <v>122</v>
      </c>
      <c r="H23" s="20">
        <v>69</v>
      </c>
      <c r="I23" s="50" t="s">
        <v>432</v>
      </c>
      <c r="J23" s="138"/>
      <c r="K23" s="79"/>
      <c r="L23" s="103"/>
      <c r="M23" s="155"/>
      <c r="N23" s="363"/>
    </row>
    <row r="24" spans="2:14" s="7" customFormat="1" ht="15" customHeight="1" x14ac:dyDescent="0.2">
      <c r="B24" s="27">
        <v>12</v>
      </c>
      <c r="C24" s="19" t="s">
        <v>254</v>
      </c>
      <c r="D24" s="19" t="s">
        <v>255</v>
      </c>
      <c r="E24" s="8" t="s">
        <v>256</v>
      </c>
      <c r="F24" s="211">
        <v>55660226</v>
      </c>
      <c r="G24" s="8" t="s">
        <v>122</v>
      </c>
      <c r="H24" s="10">
        <v>71</v>
      </c>
      <c r="I24" s="50" t="s">
        <v>432</v>
      </c>
      <c r="J24" s="138"/>
      <c r="K24" s="79"/>
      <c r="L24" s="43"/>
      <c r="M24" s="155"/>
      <c r="N24" s="363"/>
    </row>
    <row r="25" spans="2:14" s="7" customFormat="1" ht="15" customHeight="1" x14ac:dyDescent="0.2">
      <c r="B25" s="27">
        <v>13</v>
      </c>
      <c r="C25" s="9" t="s">
        <v>257</v>
      </c>
      <c r="D25" s="9" t="s">
        <v>258</v>
      </c>
      <c r="E25" s="8" t="s">
        <v>154</v>
      </c>
      <c r="F25" s="211">
        <v>511568</v>
      </c>
      <c r="G25" s="8" t="s">
        <v>122</v>
      </c>
      <c r="H25" s="10">
        <v>69</v>
      </c>
      <c r="I25" s="50" t="s">
        <v>457</v>
      </c>
      <c r="J25" s="138"/>
      <c r="K25" s="42"/>
      <c r="L25" s="43"/>
      <c r="M25" s="155"/>
      <c r="N25" s="363"/>
    </row>
    <row r="26" spans="2:14" s="7" customFormat="1" ht="15" customHeight="1" x14ac:dyDescent="0.2">
      <c r="B26" s="27">
        <v>14</v>
      </c>
      <c r="C26" s="77" t="s">
        <v>259</v>
      </c>
      <c r="D26" s="78" t="s">
        <v>260</v>
      </c>
      <c r="E26" s="13" t="s">
        <v>92</v>
      </c>
      <c r="F26" s="267">
        <v>55598440</v>
      </c>
      <c r="G26" s="8" t="s">
        <v>122</v>
      </c>
      <c r="H26" s="10">
        <v>69</v>
      </c>
      <c r="I26" s="50" t="s">
        <v>457</v>
      </c>
      <c r="J26" s="138"/>
      <c r="K26" s="42"/>
      <c r="L26" s="43"/>
      <c r="M26" s="155"/>
      <c r="N26" s="363"/>
    </row>
    <row r="27" spans="2:14" s="7" customFormat="1" ht="15" customHeight="1" x14ac:dyDescent="0.2">
      <c r="B27" s="27">
        <v>15</v>
      </c>
      <c r="C27" s="77" t="s">
        <v>261</v>
      </c>
      <c r="D27" s="78" t="s">
        <v>262</v>
      </c>
      <c r="E27" s="8" t="s">
        <v>98</v>
      </c>
      <c r="F27" s="211">
        <v>55708729</v>
      </c>
      <c r="G27" s="10" t="s">
        <v>122</v>
      </c>
      <c r="H27" s="10">
        <v>69</v>
      </c>
      <c r="I27" s="50" t="s">
        <v>457</v>
      </c>
      <c r="J27" s="138"/>
      <c r="K27" s="79"/>
      <c r="L27" s="103"/>
      <c r="M27" s="155"/>
      <c r="N27" s="363"/>
    </row>
    <row r="28" spans="2:14" s="7" customFormat="1" ht="15" customHeight="1" x14ac:dyDescent="0.2">
      <c r="B28" s="27">
        <v>16</v>
      </c>
      <c r="C28" s="109" t="s">
        <v>263</v>
      </c>
      <c r="D28" s="83" t="s">
        <v>264</v>
      </c>
      <c r="E28" s="8" t="s">
        <v>147</v>
      </c>
      <c r="F28" s="211">
        <v>525118</v>
      </c>
      <c r="G28" s="8" t="s">
        <v>122</v>
      </c>
      <c r="H28" s="10">
        <v>69</v>
      </c>
      <c r="I28" s="50" t="s">
        <v>457</v>
      </c>
      <c r="J28" s="138"/>
      <c r="K28" s="79"/>
      <c r="L28" s="103"/>
      <c r="M28" s="132"/>
    </row>
    <row r="29" spans="2:14" s="7" customFormat="1" ht="15" customHeight="1" x14ac:dyDescent="0.2">
      <c r="B29" s="27">
        <v>17</v>
      </c>
      <c r="C29" s="77" t="s">
        <v>265</v>
      </c>
      <c r="D29" s="78" t="s">
        <v>266</v>
      </c>
      <c r="E29" s="8" t="s">
        <v>98</v>
      </c>
      <c r="F29" s="211">
        <v>55652723</v>
      </c>
      <c r="G29" s="8" t="s">
        <v>122</v>
      </c>
      <c r="H29" s="10">
        <v>69</v>
      </c>
      <c r="I29" s="50" t="s">
        <v>457</v>
      </c>
      <c r="J29" s="138"/>
      <c r="K29" s="79"/>
      <c r="L29" s="103"/>
      <c r="M29" s="132"/>
    </row>
    <row r="30" spans="2:14" s="7" customFormat="1" ht="15" customHeight="1" x14ac:dyDescent="0.2">
      <c r="B30" s="27">
        <v>18</v>
      </c>
      <c r="C30" s="77" t="s">
        <v>267</v>
      </c>
      <c r="D30" s="78" t="s">
        <v>268</v>
      </c>
      <c r="E30" s="8" t="s">
        <v>63</v>
      </c>
      <c r="F30" s="211">
        <v>55710209</v>
      </c>
      <c r="G30" s="8" t="s">
        <v>122</v>
      </c>
      <c r="H30" s="10">
        <v>26</v>
      </c>
      <c r="I30" s="50" t="s">
        <v>457</v>
      </c>
      <c r="J30" s="138"/>
      <c r="K30" s="79"/>
      <c r="L30" s="103"/>
      <c r="M30" s="132"/>
    </row>
    <row r="31" spans="2:14" s="7" customFormat="1" ht="15" customHeight="1" x14ac:dyDescent="0.2">
      <c r="B31" s="27">
        <v>19</v>
      </c>
      <c r="C31" s="9" t="s">
        <v>269</v>
      </c>
      <c r="D31" s="9" t="s">
        <v>270</v>
      </c>
      <c r="E31" s="8" t="s">
        <v>271</v>
      </c>
      <c r="F31" s="211">
        <v>55510534</v>
      </c>
      <c r="G31" s="8" t="s">
        <v>122</v>
      </c>
      <c r="H31" s="20" t="s">
        <v>313</v>
      </c>
      <c r="I31" s="50" t="s">
        <v>457</v>
      </c>
      <c r="J31" s="138"/>
      <c r="K31" s="79"/>
      <c r="L31" s="103"/>
      <c r="M31" s="132"/>
    </row>
    <row r="32" spans="2:14" s="7" customFormat="1" ht="15" customHeight="1" x14ac:dyDescent="0.2">
      <c r="B32" s="27">
        <v>20</v>
      </c>
      <c r="C32" s="19" t="s">
        <v>272</v>
      </c>
      <c r="D32" s="125" t="s">
        <v>273</v>
      </c>
      <c r="E32" s="126" t="s">
        <v>141</v>
      </c>
      <c r="F32" s="219">
        <v>55591083</v>
      </c>
      <c r="G32" s="126" t="s">
        <v>122</v>
      </c>
      <c r="H32" s="127">
        <v>69</v>
      </c>
      <c r="I32" s="50" t="s">
        <v>457</v>
      </c>
      <c r="J32" s="138"/>
      <c r="K32" s="79"/>
      <c r="L32" s="103"/>
      <c r="M32" s="132"/>
    </row>
    <row r="33" spans="2:13" s="7" customFormat="1" ht="15" customHeight="1" x14ac:dyDescent="0.2">
      <c r="B33" s="27">
        <v>21</v>
      </c>
      <c r="C33" s="19" t="s">
        <v>274</v>
      </c>
      <c r="D33" s="125" t="s">
        <v>60</v>
      </c>
      <c r="E33" s="126" t="s">
        <v>235</v>
      </c>
      <c r="F33" s="219">
        <v>231268</v>
      </c>
      <c r="G33" s="126" t="s">
        <v>122</v>
      </c>
      <c r="H33" s="127">
        <v>69</v>
      </c>
      <c r="I33" s="50" t="s">
        <v>457</v>
      </c>
      <c r="J33" s="138"/>
      <c r="K33" s="79"/>
      <c r="L33" s="103"/>
      <c r="M33" s="132"/>
    </row>
    <row r="34" spans="2:13" s="7" customFormat="1" ht="15" customHeight="1" x14ac:dyDescent="0.2">
      <c r="B34" s="27">
        <v>22</v>
      </c>
      <c r="C34" s="9" t="s">
        <v>275</v>
      </c>
      <c r="D34" s="128" t="s">
        <v>227</v>
      </c>
      <c r="E34" s="8" t="s">
        <v>173</v>
      </c>
      <c r="F34" s="219">
        <v>448585</v>
      </c>
      <c r="G34" s="126" t="s">
        <v>122</v>
      </c>
      <c r="H34" s="20" t="s">
        <v>313</v>
      </c>
      <c r="I34" s="50" t="s">
        <v>457</v>
      </c>
      <c r="J34" s="138"/>
      <c r="K34" s="79"/>
      <c r="L34" s="103"/>
      <c r="M34" s="132"/>
    </row>
    <row r="35" spans="2:13" s="7" customFormat="1" ht="15" customHeight="1" x14ac:dyDescent="0.2">
      <c r="B35" s="27">
        <v>23</v>
      </c>
      <c r="C35" s="9" t="s">
        <v>276</v>
      </c>
      <c r="D35" s="128" t="s">
        <v>138</v>
      </c>
      <c r="E35" s="126" t="s">
        <v>277</v>
      </c>
      <c r="F35" s="219">
        <v>55659270</v>
      </c>
      <c r="G35" s="126" t="s">
        <v>122</v>
      </c>
      <c r="H35" s="20">
        <v>69</v>
      </c>
      <c r="I35" s="50" t="s">
        <v>457</v>
      </c>
      <c r="J35" s="138"/>
      <c r="K35" s="79"/>
      <c r="L35" s="103"/>
      <c r="M35" s="132"/>
    </row>
    <row r="36" spans="2:13" s="7" customFormat="1" ht="15" customHeight="1" x14ac:dyDescent="0.2">
      <c r="B36" s="27">
        <v>24</v>
      </c>
      <c r="C36" s="9" t="s">
        <v>278</v>
      </c>
      <c r="D36" s="9" t="s">
        <v>118</v>
      </c>
      <c r="E36" s="126" t="s">
        <v>279</v>
      </c>
      <c r="F36" s="219">
        <v>228774</v>
      </c>
      <c r="G36" s="126" t="s">
        <v>122</v>
      </c>
      <c r="H36" s="20" t="s">
        <v>314</v>
      </c>
      <c r="I36" s="50" t="s">
        <v>457</v>
      </c>
      <c r="J36" s="138"/>
      <c r="K36" s="79"/>
      <c r="L36" s="103"/>
      <c r="M36" s="132"/>
    </row>
    <row r="37" spans="2:13" s="7" customFormat="1" ht="15" customHeight="1" x14ac:dyDescent="0.2">
      <c r="B37" s="27">
        <v>25</v>
      </c>
      <c r="C37" s="19" t="s">
        <v>280</v>
      </c>
      <c r="D37" s="125" t="s">
        <v>281</v>
      </c>
      <c r="E37" s="126" t="s">
        <v>282</v>
      </c>
      <c r="F37" s="219">
        <v>141297</v>
      </c>
      <c r="G37" s="126" t="s">
        <v>122</v>
      </c>
      <c r="H37" s="127">
        <v>42</v>
      </c>
      <c r="I37" s="50" t="s">
        <v>457</v>
      </c>
      <c r="J37" s="138"/>
      <c r="K37" s="79"/>
      <c r="L37" s="103"/>
      <c r="M37" s="132"/>
    </row>
    <row r="38" spans="2:13" s="7" customFormat="1" ht="15" customHeight="1" x14ac:dyDescent="0.2">
      <c r="B38" s="27">
        <v>26</v>
      </c>
      <c r="C38" s="9" t="s">
        <v>283</v>
      </c>
      <c r="D38" s="9" t="s">
        <v>284</v>
      </c>
      <c r="E38" s="8" t="s">
        <v>277</v>
      </c>
      <c r="F38" s="219">
        <v>55652579</v>
      </c>
      <c r="G38" s="126" t="s">
        <v>122</v>
      </c>
      <c r="H38" s="20">
        <v>69</v>
      </c>
      <c r="I38" s="50" t="s">
        <v>457</v>
      </c>
      <c r="J38" s="138"/>
      <c r="K38" s="79"/>
      <c r="L38" s="103"/>
      <c r="M38" s="132"/>
    </row>
    <row r="39" spans="2:13" s="7" customFormat="1" ht="15" customHeight="1" x14ac:dyDescent="0.2">
      <c r="B39" s="27">
        <v>27</v>
      </c>
      <c r="C39" s="9" t="s">
        <v>285</v>
      </c>
      <c r="D39" s="128" t="s">
        <v>224</v>
      </c>
      <c r="E39" s="126" t="s">
        <v>286</v>
      </c>
      <c r="F39" s="219">
        <v>55604917</v>
      </c>
      <c r="G39" s="126" t="s">
        <v>122</v>
      </c>
      <c r="H39" s="127">
        <v>38</v>
      </c>
      <c r="I39" s="50" t="s">
        <v>457</v>
      </c>
      <c r="J39" s="138"/>
      <c r="K39" s="79"/>
      <c r="L39" s="103"/>
      <c r="M39" s="132"/>
    </row>
    <row r="40" spans="2:13" s="7" customFormat="1" ht="15" customHeight="1" x14ac:dyDescent="0.2">
      <c r="B40" s="27">
        <v>28</v>
      </c>
      <c r="C40" s="19" t="s">
        <v>131</v>
      </c>
      <c r="D40" s="125" t="s">
        <v>287</v>
      </c>
      <c r="E40" s="126" t="s">
        <v>288</v>
      </c>
      <c r="F40" s="219">
        <v>93286440</v>
      </c>
      <c r="G40" s="126" t="s">
        <v>123</v>
      </c>
      <c r="H40" s="127">
        <v>38</v>
      </c>
      <c r="I40" s="51" t="s">
        <v>434</v>
      </c>
      <c r="J40" s="138"/>
      <c r="K40" s="79"/>
      <c r="L40" s="103"/>
      <c r="M40" s="132"/>
    </row>
    <row r="41" spans="2:13" s="7" customFormat="1" ht="15" customHeight="1" x14ac:dyDescent="0.2">
      <c r="B41" s="27">
        <v>29</v>
      </c>
      <c r="C41" s="77" t="s">
        <v>289</v>
      </c>
      <c r="D41" s="78" t="s">
        <v>244</v>
      </c>
      <c r="E41" s="13" t="s">
        <v>290</v>
      </c>
      <c r="F41" s="215">
        <v>154991</v>
      </c>
      <c r="G41" s="13" t="s">
        <v>122</v>
      </c>
      <c r="H41" s="14">
        <v>69</v>
      </c>
      <c r="I41" s="51" t="s">
        <v>434</v>
      </c>
      <c r="J41" s="138"/>
      <c r="K41" s="79"/>
      <c r="L41" s="261"/>
      <c r="M41" s="132"/>
    </row>
    <row r="42" spans="2:13" s="7" customFormat="1" ht="15" customHeight="1" x14ac:dyDescent="0.2">
      <c r="B42" s="27">
        <v>30</v>
      </c>
      <c r="C42" s="78" t="s">
        <v>291</v>
      </c>
      <c r="D42" s="78" t="s">
        <v>292</v>
      </c>
      <c r="E42" s="13" t="s">
        <v>78</v>
      </c>
      <c r="F42" s="215">
        <v>227160</v>
      </c>
      <c r="G42" s="13" t="s">
        <v>122</v>
      </c>
      <c r="H42" s="13">
        <v>69</v>
      </c>
      <c r="I42" s="51" t="s">
        <v>434</v>
      </c>
      <c r="J42" s="138"/>
      <c r="K42" s="79"/>
      <c r="L42" s="103"/>
      <c r="M42" s="132"/>
    </row>
    <row r="43" spans="2:13" s="7" customFormat="1" ht="15" customHeight="1" x14ac:dyDescent="0.2">
      <c r="B43" s="27">
        <v>31</v>
      </c>
      <c r="C43" s="78" t="s">
        <v>293</v>
      </c>
      <c r="D43" s="78" t="s">
        <v>294</v>
      </c>
      <c r="E43" s="13" t="s">
        <v>295</v>
      </c>
      <c r="F43" s="215">
        <v>55654485</v>
      </c>
      <c r="G43" s="13" t="s">
        <v>122</v>
      </c>
      <c r="H43" s="13">
        <v>26</v>
      </c>
      <c r="I43" s="51" t="s">
        <v>434</v>
      </c>
      <c r="J43" s="138"/>
      <c r="K43" s="79"/>
      <c r="L43" s="103"/>
      <c r="M43" s="132"/>
    </row>
    <row r="44" spans="2:13" s="7" customFormat="1" ht="15" customHeight="1" x14ac:dyDescent="0.2">
      <c r="B44" s="27">
        <v>32</v>
      </c>
      <c r="C44" s="78" t="s">
        <v>296</v>
      </c>
      <c r="D44" s="78" t="s">
        <v>297</v>
      </c>
      <c r="E44" s="13" t="s">
        <v>141</v>
      </c>
      <c r="F44" s="215">
        <v>55657778</v>
      </c>
      <c r="G44" s="13" t="s">
        <v>122</v>
      </c>
      <c r="H44" s="13">
        <v>69</v>
      </c>
      <c r="I44" s="51" t="s">
        <v>434</v>
      </c>
      <c r="J44" s="138"/>
      <c r="K44" s="79"/>
      <c r="L44" s="103"/>
      <c r="M44" s="132"/>
    </row>
    <row r="45" spans="2:13" s="7" customFormat="1" ht="15" customHeight="1" x14ac:dyDescent="0.2">
      <c r="B45" s="27">
        <v>33</v>
      </c>
      <c r="C45" s="207" t="s">
        <v>301</v>
      </c>
      <c r="D45" s="81" t="s">
        <v>302</v>
      </c>
      <c r="E45" s="10" t="s">
        <v>173</v>
      </c>
      <c r="F45" s="214">
        <v>55710942</v>
      </c>
      <c r="G45" s="10" t="s">
        <v>122</v>
      </c>
      <c r="H45" s="175">
        <v>26</v>
      </c>
      <c r="I45" s="51" t="s">
        <v>434</v>
      </c>
      <c r="J45" s="138"/>
      <c r="K45" s="79"/>
      <c r="L45" s="103"/>
      <c r="M45" s="132"/>
    </row>
    <row r="46" spans="2:13" s="7" customFormat="1" ht="15" customHeight="1" x14ac:dyDescent="0.2">
      <c r="B46" s="27">
        <v>34</v>
      </c>
      <c r="C46" s="237" t="s">
        <v>303</v>
      </c>
      <c r="D46" s="237" t="s">
        <v>292</v>
      </c>
      <c r="E46" s="238" t="s">
        <v>78</v>
      </c>
      <c r="F46" s="238">
        <v>55601842</v>
      </c>
      <c r="G46" s="238" t="s">
        <v>122</v>
      </c>
      <c r="H46" s="175">
        <v>69</v>
      </c>
      <c r="I46" s="51" t="s">
        <v>434</v>
      </c>
      <c r="J46" s="138"/>
      <c r="K46" s="79"/>
      <c r="L46" s="103"/>
      <c r="M46" s="132"/>
    </row>
    <row r="47" spans="2:13" s="7" customFormat="1" ht="15" customHeight="1" x14ac:dyDescent="0.2">
      <c r="B47" s="27">
        <v>35</v>
      </c>
      <c r="C47" s="173" t="s">
        <v>298</v>
      </c>
      <c r="D47" s="173" t="s">
        <v>299</v>
      </c>
      <c r="E47" s="8" t="s">
        <v>300</v>
      </c>
      <c r="F47" s="220">
        <v>55606885</v>
      </c>
      <c r="G47" s="174" t="s">
        <v>122</v>
      </c>
      <c r="H47" s="174">
        <v>69</v>
      </c>
      <c r="I47" s="51" t="s">
        <v>434</v>
      </c>
      <c r="J47" s="138"/>
      <c r="K47" s="79"/>
      <c r="L47" s="103"/>
      <c r="M47" s="132"/>
    </row>
    <row r="48" spans="2:13" s="7" customFormat="1" ht="15" customHeight="1" x14ac:dyDescent="0.2">
      <c r="B48" s="27">
        <v>36</v>
      </c>
      <c r="C48" s="237" t="s">
        <v>304</v>
      </c>
      <c r="D48" s="237" t="s">
        <v>241</v>
      </c>
      <c r="E48" s="238" t="s">
        <v>141</v>
      </c>
      <c r="F48" s="238">
        <v>55558466</v>
      </c>
      <c r="G48" s="238" t="s">
        <v>122</v>
      </c>
      <c r="H48" s="175">
        <v>69</v>
      </c>
      <c r="I48" s="239" t="s">
        <v>458</v>
      </c>
      <c r="J48" s="138"/>
      <c r="K48" s="240"/>
      <c r="L48" s="241"/>
      <c r="M48" s="132"/>
    </row>
    <row r="49" spans="2:13" s="7" customFormat="1" ht="15" customHeight="1" x14ac:dyDescent="0.2">
      <c r="B49" s="27">
        <v>37</v>
      </c>
      <c r="C49" s="237" t="s">
        <v>305</v>
      </c>
      <c r="D49" s="237" t="s">
        <v>100</v>
      </c>
      <c r="E49" s="238" t="s">
        <v>173</v>
      </c>
      <c r="F49" s="238">
        <v>55710943</v>
      </c>
      <c r="G49" s="238" t="s">
        <v>122</v>
      </c>
      <c r="H49" s="175">
        <v>26</v>
      </c>
      <c r="I49" s="239" t="s">
        <v>459</v>
      </c>
      <c r="J49" s="138"/>
      <c r="K49" s="240"/>
      <c r="L49" s="241"/>
      <c r="M49" s="132"/>
    </row>
    <row r="50" spans="2:13" s="7" customFormat="1" ht="15" customHeight="1" x14ac:dyDescent="0.2">
      <c r="B50" s="27" t="s">
        <v>16</v>
      </c>
      <c r="C50" s="237" t="s">
        <v>309</v>
      </c>
      <c r="D50" s="237" t="s">
        <v>310</v>
      </c>
      <c r="E50" s="238" t="s">
        <v>208</v>
      </c>
      <c r="F50" s="238">
        <v>234917</v>
      </c>
      <c r="G50" s="238" t="s">
        <v>122</v>
      </c>
      <c r="H50" s="175">
        <v>69</v>
      </c>
      <c r="I50" s="239" t="s">
        <v>16</v>
      </c>
      <c r="J50" s="138"/>
      <c r="K50" s="240"/>
      <c r="L50" s="241"/>
      <c r="M50" s="132"/>
    </row>
    <row r="51" spans="2:13" s="7" customFormat="1" ht="15" customHeight="1" x14ac:dyDescent="0.2">
      <c r="B51" s="27" t="s">
        <v>16</v>
      </c>
      <c r="C51" s="65" t="s">
        <v>464</v>
      </c>
      <c r="D51" s="65" t="s">
        <v>361</v>
      </c>
      <c r="E51" s="8" t="s">
        <v>182</v>
      </c>
      <c r="F51" s="404">
        <v>233467</v>
      </c>
      <c r="G51" s="238" t="s">
        <v>122</v>
      </c>
      <c r="H51" s="175">
        <v>69</v>
      </c>
      <c r="I51" s="239" t="s">
        <v>16</v>
      </c>
      <c r="J51" s="138"/>
      <c r="K51" s="240"/>
      <c r="L51" s="241"/>
      <c r="M51" s="132"/>
    </row>
    <row r="52" spans="2:13" s="7" customFormat="1" ht="15" customHeight="1" x14ac:dyDescent="0.2">
      <c r="B52" s="27">
        <v>40</v>
      </c>
      <c r="C52" s="237"/>
      <c r="D52" s="237"/>
      <c r="E52" s="238"/>
      <c r="F52" s="238"/>
      <c r="G52" s="238"/>
      <c r="H52" s="175"/>
      <c r="I52" s="239"/>
      <c r="J52" s="138"/>
      <c r="K52" s="240"/>
      <c r="L52" s="241"/>
      <c r="M52" s="132"/>
    </row>
    <row r="53" spans="2:13" s="7" customFormat="1" ht="15" customHeight="1" x14ac:dyDescent="0.2">
      <c r="B53" s="27" t="s">
        <v>53</v>
      </c>
      <c r="C53" s="242"/>
      <c r="D53" s="242"/>
      <c r="E53" s="243"/>
      <c r="F53" s="243"/>
      <c r="G53" s="244"/>
      <c r="H53" s="245"/>
      <c r="I53" s="227"/>
      <c r="J53" s="138"/>
      <c r="K53" s="246"/>
      <c r="L53" s="247"/>
      <c r="M53" s="132"/>
    </row>
    <row r="54" spans="2:13" s="7" customFormat="1" ht="15" customHeight="1" x14ac:dyDescent="0.2">
      <c r="B54" s="236" t="s">
        <v>48</v>
      </c>
      <c r="C54" s="254"/>
      <c r="D54" s="254"/>
      <c r="E54" s="255"/>
      <c r="F54" s="255"/>
      <c r="G54" s="256"/>
      <c r="H54" s="257"/>
      <c r="I54" s="250"/>
      <c r="J54" s="138"/>
      <c r="K54" s="258"/>
      <c r="L54" s="259"/>
      <c r="M54" s="132"/>
    </row>
    <row r="55" spans="2:13" s="7" customFormat="1" ht="15" customHeight="1" x14ac:dyDescent="0.2">
      <c r="B55" s="27" t="s">
        <v>16</v>
      </c>
      <c r="C55" s="242"/>
      <c r="D55" s="242"/>
      <c r="E55" s="243"/>
      <c r="F55" s="243"/>
      <c r="G55" s="244"/>
      <c r="H55" s="245"/>
      <c r="I55" s="227"/>
      <c r="J55" s="138"/>
      <c r="K55" s="246"/>
      <c r="L55" s="247"/>
      <c r="M55" s="132"/>
    </row>
    <row r="56" spans="2:13" s="7" customFormat="1" ht="15" customHeight="1" x14ac:dyDescent="0.2">
      <c r="B56" s="27" t="s">
        <v>16</v>
      </c>
      <c r="C56" s="78"/>
      <c r="D56" s="78"/>
      <c r="E56" s="178"/>
      <c r="F56" s="221"/>
      <c r="G56" s="129"/>
      <c r="H56" s="130"/>
      <c r="I56" s="66"/>
      <c r="J56" s="138"/>
      <c r="K56" s="246"/>
      <c r="L56" s="177"/>
      <c r="M56" s="132"/>
    </row>
    <row r="57" spans="2:13" s="7" customFormat="1" ht="15" customHeight="1" x14ac:dyDescent="0.2">
      <c r="B57" s="27" t="s">
        <v>16</v>
      </c>
      <c r="C57" s="372"/>
      <c r="D57" s="372"/>
      <c r="E57" s="373"/>
      <c r="F57" s="373"/>
      <c r="G57" s="374"/>
      <c r="H57" s="375"/>
      <c r="I57" s="227"/>
      <c r="J57" s="138"/>
      <c r="K57" s="246"/>
      <c r="L57" s="247"/>
      <c r="M57" s="132"/>
    </row>
    <row r="58" spans="2:13" s="7" customFormat="1" ht="15" customHeight="1" x14ac:dyDescent="0.2">
      <c r="B58" s="27" t="s">
        <v>16</v>
      </c>
      <c r="C58" s="433"/>
      <c r="D58" s="433"/>
      <c r="E58" s="434"/>
      <c r="F58" s="434"/>
      <c r="G58" s="435"/>
      <c r="H58" s="436"/>
      <c r="I58" s="437"/>
      <c r="J58" s="138"/>
      <c r="K58" s="176"/>
      <c r="L58" s="177"/>
      <c r="M58" s="132"/>
    </row>
    <row r="59" spans="2:13" s="7" customFormat="1" ht="15" customHeight="1" thickBot="1" x14ac:dyDescent="0.25">
      <c r="B59" s="432" t="s">
        <v>474</v>
      </c>
      <c r="C59" s="468" t="s">
        <v>475</v>
      </c>
      <c r="D59" s="469"/>
      <c r="E59" s="469"/>
      <c r="F59" s="469"/>
      <c r="G59" s="469"/>
      <c r="H59" s="469"/>
      <c r="I59" s="470"/>
      <c r="J59" s="139"/>
      <c r="K59" s="110"/>
      <c r="L59" s="106"/>
      <c r="M59" s="132"/>
    </row>
    <row r="60" spans="2:13" ht="15" customHeight="1" x14ac:dyDescent="0.2"/>
  </sheetData>
  <sheetProtection selectLockedCells="1" selectUnlockedCells="1"/>
  <mergeCells count="15">
    <mergeCell ref="C59:I59"/>
    <mergeCell ref="K13:L13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</mergeCells>
  <conditionalFormatting sqref="K14:M59 M13">
    <cfRule type="cellIs" dxfId="8" priority="21" stopIfTrue="1" operator="lessThan">
      <formula>1</formula>
    </cfRule>
  </conditionalFormatting>
  <conditionalFormatting sqref="J13:J17">
    <cfRule type="cellIs" dxfId="7" priority="22" stopIfTrue="1" operator="lessThan">
      <formula>1</formula>
    </cfRule>
  </conditionalFormatting>
  <conditionalFormatting sqref="K13">
    <cfRule type="cellIs" dxfId="6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86"/>
      <c r="E1" s="86"/>
      <c r="F1" s="86"/>
      <c r="G1" s="267"/>
      <c r="H1" s="267"/>
      <c r="I1" s="267"/>
      <c r="J1" s="446"/>
      <c r="K1" s="446"/>
      <c r="L1" s="446"/>
      <c r="M1" s="267"/>
    </row>
    <row r="2" spans="1:13" ht="15" customHeight="1" x14ac:dyDescent="0.2">
      <c r="B2" s="481"/>
      <c r="C2" s="48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64"/>
    </row>
    <row r="3" spans="1:13" ht="15" customHeight="1" x14ac:dyDescent="0.2">
      <c r="B3" s="481"/>
      <c r="C3" s="48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1:13" ht="15" customHeight="1" x14ac:dyDescent="0.2">
      <c r="B4" s="481"/>
      <c r="C4" s="481"/>
      <c r="D4" s="192"/>
      <c r="E4" s="192"/>
      <c r="F4" s="192"/>
      <c r="G4" s="192"/>
      <c r="H4" s="192"/>
      <c r="I4" s="192"/>
      <c r="J4" s="446"/>
      <c r="K4" s="446"/>
      <c r="L4" s="446"/>
      <c r="M4" s="87"/>
    </row>
    <row r="5" spans="1:13" ht="15" customHeight="1" x14ac:dyDescent="0.2">
      <c r="B5" s="481"/>
      <c r="C5" s="481"/>
      <c r="D5" s="192"/>
      <c r="E5" s="192"/>
      <c r="F5" s="192"/>
      <c r="G5" s="192"/>
      <c r="H5" s="192"/>
      <c r="I5" s="192"/>
      <c r="J5" s="446"/>
      <c r="K5" s="446"/>
      <c r="L5" s="446"/>
      <c r="M5" s="87"/>
    </row>
    <row r="6" spans="1:13" ht="15" customHeight="1" thickBot="1" x14ac:dyDescent="0.25">
      <c r="B6" s="481"/>
      <c r="C6" s="48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1:13" ht="19.5" thickBot="1" x14ac:dyDescent="0.25">
      <c r="B7" s="481"/>
      <c r="C7" s="481"/>
      <c r="D7" s="450" t="s">
        <v>1</v>
      </c>
      <c r="E7" s="450"/>
      <c r="F7" s="460">
        <f>'Classements 1-2'!F7</f>
        <v>42799</v>
      </c>
      <c r="G7" s="461"/>
      <c r="H7" s="461"/>
      <c r="I7" s="462"/>
      <c r="J7" s="446"/>
      <c r="K7" s="446"/>
      <c r="L7" s="446"/>
      <c r="M7" s="64"/>
    </row>
    <row r="8" spans="1:13" ht="16.5" customHeight="1" thickBot="1" x14ac:dyDescent="0.25">
      <c r="B8" s="482"/>
      <c r="C8" s="482"/>
      <c r="D8" s="163" t="str">
        <f>'Classements 1-2'!D8</f>
        <v xml:space="preserve">Club Organis. </v>
      </c>
      <c r="E8" s="474" t="str">
        <f>'Classements 1-2'!E8</f>
        <v>ENTENTE CYCLISTE MOULIN à VENT Venissieux</v>
      </c>
      <c r="F8" s="475"/>
      <c r="G8" s="474"/>
      <c r="H8" s="474"/>
      <c r="I8" s="474"/>
      <c r="J8" s="447"/>
      <c r="K8" s="447"/>
      <c r="L8" s="447"/>
      <c r="M8" s="64"/>
    </row>
    <row r="9" spans="1:13" ht="19.5" thickBot="1" x14ac:dyDescent="0.25">
      <c r="B9" s="451" t="s">
        <v>19</v>
      </c>
      <c r="C9" s="451"/>
      <c r="D9" s="451"/>
      <c r="E9" s="463" t="str">
        <f>'Classements 1-2'!E9</f>
        <v>Prix de CHASSIEU</v>
      </c>
      <c r="F9" s="478"/>
      <c r="G9" s="478"/>
      <c r="H9" s="478"/>
      <c r="I9" s="479"/>
      <c r="J9" s="466" t="s">
        <v>46</v>
      </c>
      <c r="K9" s="467"/>
      <c r="L9" s="222"/>
      <c r="M9" s="15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1:13" s="7" customFormat="1" ht="15" customHeight="1" thickBot="1" x14ac:dyDescent="0.25">
      <c r="B11" s="440" t="s">
        <v>10</v>
      </c>
      <c r="C11" s="441"/>
      <c r="D11" s="441"/>
      <c r="E11" s="438" t="str">
        <f>'Classements 1-2'!E11</f>
        <v xml:space="preserve">Nombre de participants </v>
      </c>
      <c r="F11" s="439"/>
      <c r="G11" s="167">
        <v>4</v>
      </c>
      <c r="H11" s="28" t="s">
        <v>2</v>
      </c>
      <c r="I11" s="168">
        <v>40</v>
      </c>
      <c r="J11" s="487"/>
      <c r="K11" s="444"/>
      <c r="L11" s="445"/>
      <c r="M11" s="153"/>
    </row>
    <row r="12" spans="1:13" s="7" customFormat="1" ht="15" customHeight="1" thickBot="1" x14ac:dyDescent="0.25">
      <c r="B12" s="52" t="s">
        <v>38</v>
      </c>
      <c r="C12" s="182" t="s">
        <v>4</v>
      </c>
      <c r="D12" s="182" t="s">
        <v>5</v>
      </c>
      <c r="E12" s="182" t="s">
        <v>6</v>
      </c>
      <c r="F12" s="206" t="s">
        <v>42</v>
      </c>
      <c r="G12" s="182" t="s">
        <v>7</v>
      </c>
      <c r="H12" s="182" t="s">
        <v>8</v>
      </c>
      <c r="I12" s="147" t="s">
        <v>20</v>
      </c>
      <c r="J12" s="488"/>
      <c r="K12" s="55"/>
      <c r="L12" s="35"/>
      <c r="M12" s="152"/>
    </row>
    <row r="13" spans="1:13" s="7" customFormat="1" ht="15" customHeight="1" x14ac:dyDescent="0.2">
      <c r="B13" s="56">
        <v>1</v>
      </c>
      <c r="C13" s="72" t="s">
        <v>236</v>
      </c>
      <c r="D13" s="72" t="s">
        <v>143</v>
      </c>
      <c r="E13" s="73" t="s">
        <v>389</v>
      </c>
      <c r="F13" s="201">
        <v>540008</v>
      </c>
      <c r="G13" s="244" t="s">
        <v>122</v>
      </c>
      <c r="H13" s="73">
        <v>26</v>
      </c>
      <c r="I13" s="111"/>
      <c r="J13" s="112"/>
      <c r="K13" s="60"/>
      <c r="L13" s="39"/>
      <c r="M13" s="132"/>
    </row>
    <row r="14" spans="1:13" s="7" customFormat="1" ht="15" customHeight="1" x14ac:dyDescent="0.2">
      <c r="B14" s="113">
        <v>2</v>
      </c>
      <c r="C14" s="9" t="s">
        <v>306</v>
      </c>
      <c r="D14" s="9" t="s">
        <v>160</v>
      </c>
      <c r="E14" s="8" t="s">
        <v>67</v>
      </c>
      <c r="F14" s="211">
        <v>55692531</v>
      </c>
      <c r="G14" s="244" t="s">
        <v>122</v>
      </c>
      <c r="H14" s="10">
        <v>69</v>
      </c>
      <c r="I14" s="114"/>
      <c r="J14" s="115"/>
      <c r="K14" s="116"/>
      <c r="L14" s="84"/>
      <c r="M14" s="132"/>
    </row>
    <row r="15" spans="1:13" s="7" customFormat="1" ht="15" customHeight="1" x14ac:dyDescent="0.2">
      <c r="B15" s="113">
        <v>3</v>
      </c>
      <c r="C15" s="376" t="s">
        <v>307</v>
      </c>
      <c r="D15" s="376" t="s">
        <v>308</v>
      </c>
      <c r="E15" s="377" t="s">
        <v>390</v>
      </c>
      <c r="F15" s="377">
        <v>55716421</v>
      </c>
      <c r="G15" s="244" t="s">
        <v>122</v>
      </c>
      <c r="H15" s="10">
        <v>69</v>
      </c>
      <c r="I15" s="114"/>
      <c r="J15" s="115"/>
      <c r="K15" s="116"/>
      <c r="L15" s="84"/>
      <c r="M15" s="132"/>
    </row>
    <row r="16" spans="1:13" s="7" customFormat="1" ht="15" customHeight="1" x14ac:dyDescent="0.2">
      <c r="B16" s="113">
        <v>4</v>
      </c>
      <c r="C16" s="376" t="s">
        <v>311</v>
      </c>
      <c r="D16" s="376" t="s">
        <v>312</v>
      </c>
      <c r="E16" s="377" t="s">
        <v>92</v>
      </c>
      <c r="F16" s="377">
        <v>55709082</v>
      </c>
      <c r="G16" s="244" t="s">
        <v>122</v>
      </c>
      <c r="H16" s="10">
        <v>69</v>
      </c>
      <c r="I16" s="114"/>
      <c r="J16" s="115"/>
      <c r="K16" s="116"/>
      <c r="L16" s="84"/>
      <c r="M16" s="132"/>
    </row>
    <row r="17" spans="2:13" s="7" customFormat="1" ht="15" customHeight="1" x14ac:dyDescent="0.2">
      <c r="B17" s="113">
        <v>5</v>
      </c>
      <c r="C17" s="376"/>
      <c r="D17" s="376"/>
      <c r="E17" s="377"/>
      <c r="F17" s="377"/>
      <c r="G17" s="374"/>
      <c r="H17" s="378"/>
      <c r="I17" s="114"/>
      <c r="J17" s="115"/>
      <c r="K17" s="116"/>
      <c r="L17" s="84"/>
      <c r="M17" s="132"/>
    </row>
    <row r="18" spans="2:13" s="7" customFormat="1" ht="15" customHeight="1" x14ac:dyDescent="0.2">
      <c r="B18" s="113"/>
      <c r="C18" s="376"/>
      <c r="D18" s="376"/>
      <c r="E18" s="377"/>
      <c r="F18" s="377"/>
      <c r="G18" s="374"/>
      <c r="H18" s="378"/>
      <c r="I18" s="114"/>
      <c r="J18" s="115"/>
      <c r="K18" s="116"/>
      <c r="L18" s="84"/>
      <c r="M18" s="132"/>
    </row>
    <row r="19" spans="2:13" s="7" customFormat="1" ht="15" customHeight="1" x14ac:dyDescent="0.2">
      <c r="B19" s="113" t="s">
        <v>55</v>
      </c>
      <c r="C19" s="9"/>
      <c r="D19" s="9"/>
      <c r="E19" s="8"/>
      <c r="F19" s="211"/>
      <c r="G19" s="244"/>
      <c r="H19" s="10"/>
      <c r="I19" s="114"/>
      <c r="J19" s="115"/>
      <c r="K19" s="116"/>
      <c r="L19" s="84"/>
      <c r="M19" s="132"/>
    </row>
    <row r="20" spans="2:13" ht="15" customHeight="1" x14ac:dyDescent="0.2"/>
  </sheetData>
  <sheetProtection selectLockedCells="1" selectUnlockedCells="1"/>
  <mergeCells count="13">
    <mergeCell ref="B11:D11"/>
    <mergeCell ref="E11:F11"/>
    <mergeCell ref="J11:J12"/>
    <mergeCell ref="K11:L11"/>
    <mergeCell ref="B9:D9"/>
    <mergeCell ref="E9:I9"/>
    <mergeCell ref="J9:K9"/>
    <mergeCell ref="B1:C8"/>
    <mergeCell ref="J1:L8"/>
    <mergeCell ref="D2:I3"/>
    <mergeCell ref="D7:E7"/>
    <mergeCell ref="F7:I7"/>
    <mergeCell ref="E8:I8"/>
  </mergeCells>
  <conditionalFormatting sqref="K13:M19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86"/>
      <c r="E1" s="86"/>
      <c r="F1" s="86"/>
      <c r="G1" s="267"/>
      <c r="H1" s="267"/>
      <c r="I1" s="267"/>
      <c r="J1" s="446"/>
      <c r="K1" s="446"/>
      <c r="L1" s="446"/>
      <c r="M1" s="267"/>
    </row>
    <row r="2" spans="1:13" ht="15" customHeight="1" x14ac:dyDescent="0.2">
      <c r="B2" s="481"/>
      <c r="C2" s="48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64"/>
    </row>
    <row r="3" spans="1:13" ht="15" customHeight="1" x14ac:dyDescent="0.2">
      <c r="B3" s="481"/>
      <c r="C3" s="48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1:13" ht="15" customHeight="1" x14ac:dyDescent="0.2">
      <c r="B4" s="481"/>
      <c r="C4" s="481"/>
      <c r="D4" s="192"/>
      <c r="E4" s="192"/>
      <c r="F4" s="192"/>
      <c r="G4" s="192"/>
      <c r="H4" s="192"/>
      <c r="I4" s="192"/>
      <c r="J4" s="446"/>
      <c r="K4" s="446"/>
      <c r="L4" s="446"/>
      <c r="M4" s="87"/>
    </row>
    <row r="5" spans="1:13" ht="15" customHeight="1" x14ac:dyDescent="0.2">
      <c r="B5" s="481"/>
      <c r="C5" s="481"/>
      <c r="D5" s="192"/>
      <c r="E5" s="192"/>
      <c r="F5" s="192"/>
      <c r="G5" s="192"/>
      <c r="H5" s="192"/>
      <c r="I5" s="192"/>
      <c r="J5" s="446"/>
      <c r="K5" s="446"/>
      <c r="L5" s="446"/>
      <c r="M5" s="87"/>
    </row>
    <row r="6" spans="1:13" ht="15" customHeight="1" thickBot="1" x14ac:dyDescent="0.25">
      <c r="B6" s="481"/>
      <c r="C6" s="48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1:13" ht="19.5" thickBot="1" x14ac:dyDescent="0.25">
      <c r="B7" s="481"/>
      <c r="C7" s="481"/>
      <c r="D7" s="450" t="s">
        <v>1</v>
      </c>
      <c r="E7" s="450"/>
      <c r="F7" s="460">
        <f>'Classements 1-2'!F7</f>
        <v>42799</v>
      </c>
      <c r="G7" s="461"/>
      <c r="H7" s="461"/>
      <c r="I7" s="462"/>
      <c r="J7" s="446"/>
      <c r="K7" s="446"/>
      <c r="L7" s="446"/>
      <c r="M7" s="64"/>
    </row>
    <row r="8" spans="1:13" ht="16.5" customHeight="1" thickBot="1" x14ac:dyDescent="0.25">
      <c r="B8" s="482"/>
      <c r="C8" s="482"/>
      <c r="D8" s="163" t="str">
        <f>'Classements 1-2'!D8</f>
        <v xml:space="preserve">Club Organis. </v>
      </c>
      <c r="E8" s="474" t="str">
        <f>'Classements 1-2'!E8</f>
        <v>ENTENTE CYCLISTE MOULIN à VENT Venissieux</v>
      </c>
      <c r="F8" s="475"/>
      <c r="G8" s="474"/>
      <c r="H8" s="474"/>
      <c r="I8" s="474"/>
      <c r="J8" s="447"/>
      <c r="K8" s="447"/>
      <c r="L8" s="447"/>
      <c r="M8" s="64"/>
    </row>
    <row r="9" spans="1:13" ht="19.5" thickBot="1" x14ac:dyDescent="0.25">
      <c r="B9" s="451" t="s">
        <v>19</v>
      </c>
      <c r="C9" s="451"/>
      <c r="D9" s="451"/>
      <c r="E9" s="463" t="str">
        <f>'Classements 1-2'!E9</f>
        <v>Prix de CHASSIEU</v>
      </c>
      <c r="F9" s="478"/>
      <c r="G9" s="478"/>
      <c r="H9" s="478"/>
      <c r="I9" s="479"/>
      <c r="J9" s="466" t="s">
        <v>46</v>
      </c>
      <c r="K9" s="467"/>
      <c r="L9" s="222">
        <v>34.28</v>
      </c>
      <c r="M9" s="15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1:13" ht="15" customHeight="1" thickBot="1" x14ac:dyDescent="0.25">
      <c r="B11" s="489" t="s">
        <v>21</v>
      </c>
      <c r="C11" s="490"/>
      <c r="D11" s="491"/>
      <c r="E11" s="438" t="str">
        <f>'Classements 1-2'!E11</f>
        <v xml:space="preserve">Nombre de participants </v>
      </c>
      <c r="F11" s="439"/>
      <c r="G11" s="167">
        <v>33</v>
      </c>
      <c r="H11" s="28" t="s">
        <v>43</v>
      </c>
      <c r="I11" s="168">
        <v>52</v>
      </c>
      <c r="J11" s="442" t="s">
        <v>41</v>
      </c>
      <c r="K11" s="444"/>
      <c r="L11" s="492"/>
      <c r="M11" s="154"/>
    </row>
    <row r="12" spans="1:13" s="4" customFormat="1" ht="18.75" thickBot="1" x14ac:dyDescent="0.25">
      <c r="A12" s="5"/>
      <c r="B12" s="199" t="s">
        <v>38</v>
      </c>
      <c r="C12" s="31" t="s">
        <v>4</v>
      </c>
      <c r="D12" s="32" t="s">
        <v>5</v>
      </c>
      <c r="E12" s="32" t="s">
        <v>6</v>
      </c>
      <c r="F12" s="206" t="s">
        <v>42</v>
      </c>
      <c r="G12" s="32" t="s">
        <v>7</v>
      </c>
      <c r="H12" s="33" t="s">
        <v>8</v>
      </c>
      <c r="I12" s="147" t="s">
        <v>20</v>
      </c>
      <c r="J12" s="443"/>
      <c r="K12" s="34"/>
      <c r="L12" s="35"/>
      <c r="M12" s="152"/>
    </row>
    <row r="13" spans="1:13" s="7" customFormat="1" ht="15" customHeight="1" x14ac:dyDescent="0.2">
      <c r="B13" s="23">
        <v>1</v>
      </c>
      <c r="C13" s="11" t="s">
        <v>315</v>
      </c>
      <c r="D13" s="12" t="s">
        <v>198</v>
      </c>
      <c r="E13" s="8" t="s">
        <v>277</v>
      </c>
      <c r="F13" s="266">
        <v>55576720</v>
      </c>
      <c r="G13" s="13" t="s">
        <v>122</v>
      </c>
      <c r="H13" s="14">
        <v>69</v>
      </c>
      <c r="I13" s="36">
        <v>6.3194444444444442E-2</v>
      </c>
      <c r="J13" s="37">
        <v>12</v>
      </c>
      <c r="K13" s="38"/>
      <c r="L13" s="39"/>
      <c r="M13" s="132"/>
    </row>
    <row r="14" spans="1:13" s="7" customFormat="1" ht="15" customHeight="1" x14ac:dyDescent="0.2">
      <c r="B14" s="24">
        <v>2</v>
      </c>
      <c r="C14" s="9" t="s">
        <v>316</v>
      </c>
      <c r="D14" s="9" t="s">
        <v>317</v>
      </c>
      <c r="E14" s="8" t="s">
        <v>235</v>
      </c>
      <c r="F14" s="211">
        <v>55668103</v>
      </c>
      <c r="G14" s="8" t="s">
        <v>122</v>
      </c>
      <c r="H14" s="10">
        <v>69</v>
      </c>
      <c r="I14" s="40" t="s">
        <v>401</v>
      </c>
      <c r="J14" s="41">
        <v>8</v>
      </c>
      <c r="K14" s="42"/>
      <c r="L14" s="43"/>
      <c r="M14" s="132"/>
    </row>
    <row r="15" spans="1:13" s="7" customFormat="1" ht="15" customHeight="1" x14ac:dyDescent="0.2">
      <c r="B15" s="24">
        <v>3</v>
      </c>
      <c r="C15" s="9" t="s">
        <v>318</v>
      </c>
      <c r="D15" s="9" t="s">
        <v>319</v>
      </c>
      <c r="E15" s="8" t="s">
        <v>196</v>
      </c>
      <c r="F15" s="211">
        <v>423037</v>
      </c>
      <c r="G15" s="8" t="s">
        <v>122</v>
      </c>
      <c r="H15" s="10">
        <v>69</v>
      </c>
      <c r="I15" s="40" t="s">
        <v>401</v>
      </c>
      <c r="J15" s="41">
        <v>6</v>
      </c>
      <c r="K15" s="42"/>
      <c r="L15" s="43"/>
      <c r="M15" s="132"/>
    </row>
    <row r="16" spans="1:13" s="7" customFormat="1" ht="15" customHeight="1" x14ac:dyDescent="0.2">
      <c r="B16" s="24">
        <v>4</v>
      </c>
      <c r="C16" s="9" t="s">
        <v>93</v>
      </c>
      <c r="D16" s="9" t="s">
        <v>320</v>
      </c>
      <c r="E16" s="8" t="s">
        <v>95</v>
      </c>
      <c r="F16" s="211">
        <v>55661189</v>
      </c>
      <c r="G16" s="8" t="s">
        <v>122</v>
      </c>
      <c r="H16" s="10">
        <v>69</v>
      </c>
      <c r="I16" s="44" t="s">
        <v>401</v>
      </c>
      <c r="J16" s="41">
        <v>4</v>
      </c>
      <c r="K16" s="42"/>
      <c r="L16" s="43"/>
      <c r="M16" s="132"/>
    </row>
    <row r="17" spans="2:13" s="7" customFormat="1" ht="15" customHeight="1" thickBot="1" x14ac:dyDescent="0.25">
      <c r="B17" s="25">
        <v>5</v>
      </c>
      <c r="C17" s="15" t="s">
        <v>321</v>
      </c>
      <c r="D17" s="16" t="s">
        <v>322</v>
      </c>
      <c r="E17" s="17" t="s">
        <v>178</v>
      </c>
      <c r="F17" s="249">
        <v>303442</v>
      </c>
      <c r="G17" s="17" t="s">
        <v>122</v>
      </c>
      <c r="H17" s="18">
        <v>69</v>
      </c>
      <c r="I17" s="45" t="s">
        <v>402</v>
      </c>
      <c r="J17" s="46">
        <v>2</v>
      </c>
      <c r="K17" s="47"/>
      <c r="L17" s="48"/>
      <c r="M17" s="132"/>
    </row>
    <row r="18" spans="2:13" s="7" customFormat="1" ht="15" customHeight="1" x14ac:dyDescent="0.2">
      <c r="B18" s="23">
        <v>6</v>
      </c>
      <c r="C18" s="19" t="s">
        <v>323</v>
      </c>
      <c r="D18" s="19" t="s">
        <v>324</v>
      </c>
      <c r="E18" s="8" t="s">
        <v>141</v>
      </c>
      <c r="F18" s="211">
        <v>229768</v>
      </c>
      <c r="G18" s="8" t="s">
        <v>122</v>
      </c>
      <c r="H18" s="10">
        <v>69</v>
      </c>
      <c r="I18" s="50" t="s">
        <v>401</v>
      </c>
      <c r="J18" s="140"/>
      <c r="K18" s="38"/>
      <c r="L18" s="39"/>
      <c r="M18" s="132"/>
    </row>
    <row r="19" spans="2:13" s="7" customFormat="1" ht="15" customHeight="1" x14ac:dyDescent="0.2">
      <c r="B19" s="24">
        <v>7</v>
      </c>
      <c r="C19" s="9" t="s">
        <v>325</v>
      </c>
      <c r="D19" s="9" t="s">
        <v>292</v>
      </c>
      <c r="E19" s="8" t="s">
        <v>326</v>
      </c>
      <c r="F19" s="211">
        <v>301951</v>
      </c>
      <c r="G19" s="8" t="s">
        <v>122</v>
      </c>
      <c r="H19" s="20">
        <v>69</v>
      </c>
      <c r="I19" s="50" t="s">
        <v>401</v>
      </c>
      <c r="J19" s="141"/>
      <c r="K19" s="42"/>
      <c r="L19" s="43"/>
      <c r="M19" s="132"/>
    </row>
    <row r="20" spans="2:13" s="7" customFormat="1" ht="15" customHeight="1" x14ac:dyDescent="0.2">
      <c r="B20" s="24">
        <v>8</v>
      </c>
      <c r="C20" s="9" t="s">
        <v>327</v>
      </c>
      <c r="D20" s="9" t="s">
        <v>328</v>
      </c>
      <c r="E20" s="8" t="s">
        <v>329</v>
      </c>
      <c r="F20" s="211">
        <v>55606554</v>
      </c>
      <c r="G20" s="8" t="s">
        <v>122</v>
      </c>
      <c r="H20" s="20">
        <v>69</v>
      </c>
      <c r="I20" s="50" t="s">
        <v>401</v>
      </c>
      <c r="J20" s="141"/>
      <c r="K20" s="42"/>
      <c r="L20" s="43"/>
      <c r="M20" s="132"/>
    </row>
    <row r="21" spans="2:13" s="7" customFormat="1" ht="15" customHeight="1" x14ac:dyDescent="0.2">
      <c r="B21" s="24">
        <v>9</v>
      </c>
      <c r="C21" s="9" t="s">
        <v>330</v>
      </c>
      <c r="D21" s="9" t="s">
        <v>331</v>
      </c>
      <c r="E21" s="8" t="s">
        <v>196</v>
      </c>
      <c r="F21" s="211">
        <v>229861</v>
      </c>
      <c r="G21" s="10" t="s">
        <v>122</v>
      </c>
      <c r="H21" s="10">
        <v>69</v>
      </c>
      <c r="I21" s="50" t="s">
        <v>401</v>
      </c>
      <c r="J21" s="141"/>
      <c r="K21" s="42"/>
      <c r="L21" s="43"/>
      <c r="M21" s="132"/>
    </row>
    <row r="22" spans="2:13" s="7" customFormat="1" ht="15" customHeight="1" x14ac:dyDescent="0.2">
      <c r="B22" s="24">
        <v>10</v>
      </c>
      <c r="C22" s="19" t="s">
        <v>332</v>
      </c>
      <c r="D22" s="19" t="s">
        <v>333</v>
      </c>
      <c r="E22" s="8" t="s">
        <v>141</v>
      </c>
      <c r="F22" s="211">
        <v>55599423</v>
      </c>
      <c r="G22" s="8" t="s">
        <v>122</v>
      </c>
      <c r="H22" s="10">
        <v>69</v>
      </c>
      <c r="I22" s="50" t="s">
        <v>401</v>
      </c>
      <c r="J22" s="141"/>
      <c r="K22" s="42"/>
      <c r="L22" s="43"/>
      <c r="M22" s="132"/>
    </row>
    <row r="23" spans="2:13" s="7" customFormat="1" ht="15" customHeight="1" x14ac:dyDescent="0.2">
      <c r="B23" s="24">
        <v>11</v>
      </c>
      <c r="C23" s="9" t="s">
        <v>334</v>
      </c>
      <c r="D23" s="9" t="s">
        <v>335</v>
      </c>
      <c r="E23" s="8" t="s">
        <v>180</v>
      </c>
      <c r="F23" s="211">
        <v>55713018</v>
      </c>
      <c r="G23" s="8" t="s">
        <v>122</v>
      </c>
      <c r="H23" s="10">
        <v>73</v>
      </c>
      <c r="I23" s="50" t="s">
        <v>401</v>
      </c>
      <c r="J23" s="141"/>
      <c r="K23" s="42"/>
      <c r="L23" s="43"/>
      <c r="M23" s="132"/>
    </row>
    <row r="24" spans="2:13" s="7" customFormat="1" ht="15" customHeight="1" x14ac:dyDescent="0.2">
      <c r="B24" s="24">
        <v>12</v>
      </c>
      <c r="C24" s="9" t="s">
        <v>336</v>
      </c>
      <c r="D24" s="9" t="s">
        <v>337</v>
      </c>
      <c r="E24" s="8" t="s">
        <v>235</v>
      </c>
      <c r="F24" s="211">
        <v>365593</v>
      </c>
      <c r="G24" s="8" t="s">
        <v>122</v>
      </c>
      <c r="H24" s="20">
        <v>69</v>
      </c>
      <c r="I24" s="50" t="s">
        <v>401</v>
      </c>
      <c r="J24" s="141"/>
      <c r="K24" s="42"/>
      <c r="L24" s="43"/>
      <c r="M24" s="132"/>
    </row>
    <row r="25" spans="2:13" s="7" customFormat="1" ht="15" customHeight="1" x14ac:dyDescent="0.2">
      <c r="B25" s="24">
        <v>13</v>
      </c>
      <c r="C25" s="19" t="s">
        <v>338</v>
      </c>
      <c r="D25" s="19" t="s">
        <v>238</v>
      </c>
      <c r="E25" s="8" t="s">
        <v>339</v>
      </c>
      <c r="F25" s="211">
        <v>55573927</v>
      </c>
      <c r="G25" s="8" t="s">
        <v>122</v>
      </c>
      <c r="H25" s="10">
        <v>69</v>
      </c>
      <c r="I25" s="50" t="s">
        <v>401</v>
      </c>
      <c r="J25" s="141"/>
      <c r="K25" s="42"/>
      <c r="L25" s="43"/>
      <c r="M25" s="132"/>
    </row>
    <row r="26" spans="2:13" s="7" customFormat="1" ht="15" customHeight="1" x14ac:dyDescent="0.2">
      <c r="B26" s="24">
        <v>14</v>
      </c>
      <c r="C26" s="19" t="s">
        <v>340</v>
      </c>
      <c r="D26" s="19" t="s">
        <v>216</v>
      </c>
      <c r="E26" s="8" t="s">
        <v>152</v>
      </c>
      <c r="F26" s="211">
        <v>55645431</v>
      </c>
      <c r="G26" s="8" t="s">
        <v>122</v>
      </c>
      <c r="H26" s="10">
        <v>69</v>
      </c>
      <c r="I26" s="50" t="s">
        <v>401</v>
      </c>
      <c r="J26" s="141"/>
      <c r="K26" s="42"/>
      <c r="L26" s="43"/>
      <c r="M26" s="132"/>
    </row>
    <row r="27" spans="2:13" s="7" customFormat="1" ht="15" customHeight="1" x14ac:dyDescent="0.2">
      <c r="B27" s="24">
        <v>15</v>
      </c>
      <c r="C27" s="19" t="s">
        <v>341</v>
      </c>
      <c r="D27" s="19" t="s">
        <v>342</v>
      </c>
      <c r="E27" s="8" t="s">
        <v>95</v>
      </c>
      <c r="F27" s="211">
        <v>55717571</v>
      </c>
      <c r="G27" s="8" t="s">
        <v>122</v>
      </c>
      <c r="H27" s="10">
        <v>69</v>
      </c>
      <c r="I27" s="50" t="s">
        <v>401</v>
      </c>
      <c r="J27" s="141"/>
      <c r="K27" s="42"/>
      <c r="L27" s="43"/>
      <c r="M27" s="132"/>
    </row>
    <row r="28" spans="2:13" s="7" customFormat="1" ht="15" customHeight="1" x14ac:dyDescent="0.2">
      <c r="B28" s="24">
        <v>16</v>
      </c>
      <c r="C28" s="9" t="s">
        <v>343</v>
      </c>
      <c r="D28" s="9" t="s">
        <v>344</v>
      </c>
      <c r="E28" s="8" t="s">
        <v>326</v>
      </c>
      <c r="F28" s="211">
        <v>55652426</v>
      </c>
      <c r="G28" s="8" t="s">
        <v>122</v>
      </c>
      <c r="H28" s="20">
        <v>69</v>
      </c>
      <c r="I28" s="50" t="s">
        <v>401</v>
      </c>
      <c r="J28" s="141"/>
      <c r="K28" s="42"/>
      <c r="L28" s="43"/>
      <c r="M28" s="132"/>
    </row>
    <row r="29" spans="2:13" s="7" customFormat="1" ht="15" customHeight="1" x14ac:dyDescent="0.2">
      <c r="B29" s="24">
        <v>17</v>
      </c>
      <c r="C29" s="19" t="s">
        <v>345</v>
      </c>
      <c r="D29" s="19" t="s">
        <v>346</v>
      </c>
      <c r="E29" s="8" t="s">
        <v>196</v>
      </c>
      <c r="F29" s="211">
        <v>361531</v>
      </c>
      <c r="G29" s="8" t="s">
        <v>122</v>
      </c>
      <c r="H29" s="10">
        <v>69</v>
      </c>
      <c r="I29" s="50" t="s">
        <v>401</v>
      </c>
      <c r="J29" s="141"/>
      <c r="K29" s="42"/>
      <c r="L29" s="43"/>
      <c r="M29" s="132"/>
    </row>
    <row r="30" spans="2:13" s="7" customFormat="1" ht="15" customHeight="1" x14ac:dyDescent="0.2">
      <c r="B30" s="24">
        <v>18</v>
      </c>
      <c r="C30" s="21" t="s">
        <v>347</v>
      </c>
      <c r="D30" s="22" t="s">
        <v>348</v>
      </c>
      <c r="E30" s="8" t="s">
        <v>78</v>
      </c>
      <c r="F30" s="211">
        <v>55601089</v>
      </c>
      <c r="G30" s="8" t="s">
        <v>122</v>
      </c>
      <c r="H30" s="10">
        <v>69</v>
      </c>
      <c r="I30" s="50" t="s">
        <v>401</v>
      </c>
      <c r="J30" s="141"/>
      <c r="K30" s="42"/>
      <c r="L30" s="43"/>
      <c r="M30" s="132"/>
    </row>
    <row r="31" spans="2:13" s="7" customFormat="1" ht="15" customHeight="1" x14ac:dyDescent="0.2">
      <c r="B31" s="24">
        <v>19</v>
      </c>
      <c r="C31" s="19" t="s">
        <v>131</v>
      </c>
      <c r="D31" s="19" t="s">
        <v>346</v>
      </c>
      <c r="E31" s="8" t="s">
        <v>339</v>
      </c>
      <c r="F31" s="211">
        <v>55568367</v>
      </c>
      <c r="G31" s="8" t="s">
        <v>122</v>
      </c>
      <c r="H31" s="10">
        <v>69</v>
      </c>
      <c r="I31" s="50" t="s">
        <v>439</v>
      </c>
      <c r="J31" s="141"/>
      <c r="K31" s="42"/>
      <c r="L31" s="43"/>
      <c r="M31" s="132"/>
    </row>
    <row r="32" spans="2:13" s="7" customFormat="1" ht="15" customHeight="1" x14ac:dyDescent="0.2">
      <c r="B32" s="24">
        <v>20</v>
      </c>
      <c r="C32" s="9" t="s">
        <v>350</v>
      </c>
      <c r="D32" s="9" t="s">
        <v>324</v>
      </c>
      <c r="E32" s="8" t="s">
        <v>130</v>
      </c>
      <c r="F32" s="211">
        <v>217704</v>
      </c>
      <c r="G32" s="8" t="s">
        <v>122</v>
      </c>
      <c r="H32" s="20">
        <v>69</v>
      </c>
      <c r="I32" s="50" t="s">
        <v>16</v>
      </c>
      <c r="J32" s="141"/>
      <c r="K32" s="42"/>
      <c r="L32" s="43"/>
      <c r="M32" s="132"/>
    </row>
    <row r="33" spans="2:14" s="7" customFormat="1" ht="15" customHeight="1" x14ac:dyDescent="0.2">
      <c r="B33" s="26">
        <v>21</v>
      </c>
      <c r="C33" s="9" t="s">
        <v>351</v>
      </c>
      <c r="D33" s="9" t="s">
        <v>66</v>
      </c>
      <c r="E33" s="8" t="s">
        <v>277</v>
      </c>
      <c r="F33" s="211">
        <v>55594933</v>
      </c>
      <c r="G33" s="8" t="s">
        <v>122</v>
      </c>
      <c r="H33" s="10">
        <v>69</v>
      </c>
      <c r="I33" s="50" t="s">
        <v>16</v>
      </c>
      <c r="J33" s="138"/>
      <c r="K33" s="42"/>
      <c r="L33" s="43"/>
      <c r="M33" s="132"/>
      <c r="N33" s="7">
        <f>O26</f>
        <v>0</v>
      </c>
    </row>
    <row r="34" spans="2:14" s="7" customFormat="1" ht="15" customHeight="1" x14ac:dyDescent="0.2">
      <c r="B34" s="24">
        <v>22</v>
      </c>
      <c r="C34" s="19" t="s">
        <v>352</v>
      </c>
      <c r="D34" s="19" t="s">
        <v>186</v>
      </c>
      <c r="E34" s="8" t="s">
        <v>339</v>
      </c>
      <c r="F34" s="211">
        <v>55573918</v>
      </c>
      <c r="G34" s="8" t="s">
        <v>122</v>
      </c>
      <c r="H34" s="10">
        <v>69</v>
      </c>
      <c r="I34" s="50" t="s">
        <v>16</v>
      </c>
      <c r="J34" s="138"/>
      <c r="K34" s="42"/>
      <c r="L34" s="43"/>
      <c r="M34" s="132"/>
    </row>
    <row r="35" spans="2:14" s="7" customFormat="1" ht="15" customHeight="1" x14ac:dyDescent="0.2">
      <c r="B35" s="24">
        <v>23</v>
      </c>
      <c r="C35" s="9" t="s">
        <v>353</v>
      </c>
      <c r="D35" s="9" t="s">
        <v>354</v>
      </c>
      <c r="E35" s="8" t="s">
        <v>355</v>
      </c>
      <c r="F35" s="211">
        <v>238382</v>
      </c>
      <c r="G35" s="8" t="s">
        <v>122</v>
      </c>
      <c r="H35" s="20" t="s">
        <v>370</v>
      </c>
      <c r="I35" s="50" t="s">
        <v>16</v>
      </c>
      <c r="J35" s="138"/>
      <c r="K35" s="42"/>
      <c r="L35" s="43"/>
      <c r="M35" s="132"/>
    </row>
    <row r="36" spans="2:14" s="7" customFormat="1" ht="15" customHeight="1" x14ac:dyDescent="0.2">
      <c r="B36" s="24">
        <v>24</v>
      </c>
      <c r="C36" s="81" t="s">
        <v>356</v>
      </c>
      <c r="D36" s="81" t="s">
        <v>324</v>
      </c>
      <c r="E36" s="8" t="s">
        <v>208</v>
      </c>
      <c r="F36" s="211">
        <v>234933</v>
      </c>
      <c r="G36" s="8" t="s">
        <v>122</v>
      </c>
      <c r="H36" s="10">
        <v>69</v>
      </c>
      <c r="I36" s="50" t="s">
        <v>16</v>
      </c>
      <c r="J36" s="138"/>
      <c r="K36" s="42"/>
      <c r="L36" s="43"/>
      <c r="M36" s="132"/>
    </row>
    <row r="37" spans="2:14" s="7" customFormat="1" ht="15" customHeight="1" x14ac:dyDescent="0.2">
      <c r="B37" s="27">
        <v>25</v>
      </c>
      <c r="C37" s="9" t="s">
        <v>357</v>
      </c>
      <c r="D37" s="9" t="s">
        <v>358</v>
      </c>
      <c r="E37" s="8" t="s">
        <v>235</v>
      </c>
      <c r="F37" s="211">
        <v>231250</v>
      </c>
      <c r="G37" s="10" t="s">
        <v>122</v>
      </c>
      <c r="H37" s="10">
        <v>69</v>
      </c>
      <c r="I37" s="50" t="s">
        <v>16</v>
      </c>
      <c r="J37" s="138"/>
      <c r="K37" s="42"/>
      <c r="L37" s="43"/>
      <c r="M37" s="132"/>
    </row>
    <row r="38" spans="2:14" s="7" customFormat="1" ht="15" customHeight="1" x14ac:dyDescent="0.2">
      <c r="B38" s="27">
        <v>26</v>
      </c>
      <c r="C38" s="9" t="s">
        <v>359</v>
      </c>
      <c r="D38" s="9" t="s">
        <v>360</v>
      </c>
      <c r="E38" s="8" t="s">
        <v>295</v>
      </c>
      <c r="F38" s="211">
        <v>55653882</v>
      </c>
      <c r="G38" s="8" t="s">
        <v>122</v>
      </c>
      <c r="H38" s="20" t="s">
        <v>313</v>
      </c>
      <c r="I38" s="50" t="s">
        <v>16</v>
      </c>
      <c r="J38" s="138"/>
      <c r="K38" s="42"/>
      <c r="L38" s="43"/>
      <c r="M38" s="132"/>
    </row>
    <row r="39" spans="2:14" s="7" customFormat="1" ht="15" customHeight="1" x14ac:dyDescent="0.2">
      <c r="B39" s="27" t="s">
        <v>16</v>
      </c>
      <c r="C39" s="19" t="s">
        <v>361</v>
      </c>
      <c r="D39" s="19" t="s">
        <v>241</v>
      </c>
      <c r="E39" s="8" t="s">
        <v>326</v>
      </c>
      <c r="F39" s="211">
        <v>5475166</v>
      </c>
      <c r="G39" s="8" t="s">
        <v>122</v>
      </c>
      <c r="H39" s="10">
        <v>69</v>
      </c>
      <c r="I39" s="50" t="s">
        <v>16</v>
      </c>
      <c r="J39" s="138"/>
      <c r="K39" s="42"/>
      <c r="L39" s="43"/>
      <c r="M39" s="132"/>
    </row>
    <row r="40" spans="2:14" s="7" customFormat="1" ht="15" customHeight="1" x14ac:dyDescent="0.2">
      <c r="B40" s="27" t="s">
        <v>16</v>
      </c>
      <c r="C40" s="9" t="s">
        <v>362</v>
      </c>
      <c r="D40" s="9" t="s">
        <v>363</v>
      </c>
      <c r="E40" s="8" t="s">
        <v>364</v>
      </c>
      <c r="F40" s="211">
        <v>235102</v>
      </c>
      <c r="G40" s="8" t="s">
        <v>122</v>
      </c>
      <c r="H40" s="10">
        <v>26</v>
      </c>
      <c r="I40" s="50" t="s">
        <v>16</v>
      </c>
      <c r="J40" s="138"/>
      <c r="K40" s="42"/>
      <c r="L40" s="43"/>
      <c r="M40" s="132"/>
    </row>
    <row r="41" spans="2:14" s="7" customFormat="1" ht="15" customHeight="1" x14ac:dyDescent="0.2">
      <c r="B41" s="27" t="s">
        <v>16</v>
      </c>
      <c r="C41" s="19" t="s">
        <v>365</v>
      </c>
      <c r="D41" s="19" t="s">
        <v>366</v>
      </c>
      <c r="E41" s="8" t="s">
        <v>173</v>
      </c>
      <c r="F41" s="211">
        <v>55531883</v>
      </c>
      <c r="G41" s="10" t="s">
        <v>122</v>
      </c>
      <c r="H41" s="10">
        <v>26</v>
      </c>
      <c r="I41" s="50" t="s">
        <v>16</v>
      </c>
      <c r="J41" s="138"/>
      <c r="K41" s="42"/>
      <c r="L41" s="43"/>
      <c r="M41" s="132"/>
    </row>
    <row r="42" spans="2:14" s="7" customFormat="1" ht="15" customHeight="1" x14ac:dyDescent="0.2">
      <c r="B42" s="27" t="s">
        <v>16</v>
      </c>
      <c r="C42" s="19" t="s">
        <v>236</v>
      </c>
      <c r="D42" s="19" t="s">
        <v>66</v>
      </c>
      <c r="E42" s="8" t="s">
        <v>67</v>
      </c>
      <c r="F42" s="211">
        <v>426763</v>
      </c>
      <c r="G42" s="10" t="s">
        <v>122</v>
      </c>
      <c r="H42" s="10">
        <v>69</v>
      </c>
      <c r="I42" s="50" t="s">
        <v>16</v>
      </c>
      <c r="J42" s="138"/>
      <c r="K42" s="42"/>
      <c r="L42" s="43"/>
      <c r="M42" s="132"/>
    </row>
    <row r="43" spans="2:14" s="7" customFormat="1" ht="15" customHeight="1" x14ac:dyDescent="0.2">
      <c r="B43" s="27" t="s">
        <v>16</v>
      </c>
      <c r="C43" s="19" t="s">
        <v>367</v>
      </c>
      <c r="D43" s="19" t="s">
        <v>368</v>
      </c>
      <c r="E43" s="8" t="s">
        <v>369</v>
      </c>
      <c r="F43" s="211">
        <v>65554717</v>
      </c>
      <c r="G43" s="10" t="s">
        <v>123</v>
      </c>
      <c r="H43" s="10">
        <v>63</v>
      </c>
      <c r="I43" s="50" t="s">
        <v>16</v>
      </c>
      <c r="J43" s="138"/>
      <c r="K43" s="67"/>
      <c r="L43" s="68"/>
      <c r="M43" s="132"/>
    </row>
    <row r="44" spans="2:14" s="7" customFormat="1" ht="15" customHeight="1" x14ac:dyDescent="0.2">
      <c r="B44" s="27" t="s">
        <v>16</v>
      </c>
      <c r="C44" s="65" t="s">
        <v>465</v>
      </c>
      <c r="D44" s="376" t="s">
        <v>467</v>
      </c>
      <c r="E44" s="420" t="s">
        <v>468</v>
      </c>
      <c r="F44" s="377">
        <v>55652720</v>
      </c>
      <c r="G44" s="8" t="s">
        <v>122</v>
      </c>
      <c r="H44" s="10">
        <v>69</v>
      </c>
      <c r="I44" s="66" t="s">
        <v>16</v>
      </c>
      <c r="J44" s="138"/>
      <c r="K44" s="67"/>
      <c r="L44" s="68"/>
      <c r="M44" s="132"/>
    </row>
    <row r="45" spans="2:14" s="7" customFormat="1" ht="15" customHeight="1" x14ac:dyDescent="0.2">
      <c r="B45" s="27" t="s">
        <v>16</v>
      </c>
      <c r="C45" s="19" t="s">
        <v>236</v>
      </c>
      <c r="D45" s="19" t="s">
        <v>466</v>
      </c>
      <c r="E45" s="8" t="s">
        <v>173</v>
      </c>
      <c r="F45" s="211">
        <v>55537624</v>
      </c>
      <c r="G45" s="10" t="s">
        <v>122</v>
      </c>
      <c r="H45" s="10">
        <v>26</v>
      </c>
      <c r="I45" s="66" t="s">
        <v>16</v>
      </c>
      <c r="J45" s="138"/>
      <c r="K45" s="67"/>
      <c r="L45" s="68"/>
      <c r="M45" s="132"/>
    </row>
    <row r="46" spans="2:14" s="7" customFormat="1" ht="15" customHeight="1" x14ac:dyDescent="0.2">
      <c r="B46" s="27">
        <v>34</v>
      </c>
      <c r="C46" s="19"/>
      <c r="D46" s="19"/>
      <c r="E46" s="8"/>
      <c r="F46" s="211"/>
      <c r="G46" s="10"/>
      <c r="H46" s="10"/>
      <c r="I46" s="66"/>
      <c r="J46" s="138"/>
      <c r="K46" s="67"/>
      <c r="L46" s="68"/>
      <c r="M46" s="132"/>
    </row>
    <row r="47" spans="2:14" s="7" customFormat="1" ht="15" customHeight="1" x14ac:dyDescent="0.2">
      <c r="B47" s="27">
        <v>35</v>
      </c>
      <c r="C47" s="19"/>
      <c r="D47" s="19"/>
      <c r="E47" s="8"/>
      <c r="F47" s="211"/>
      <c r="G47" s="10"/>
      <c r="H47" s="10"/>
      <c r="I47" s="66"/>
      <c r="J47" s="138"/>
      <c r="K47" s="67"/>
      <c r="L47" s="68"/>
      <c r="M47" s="132"/>
    </row>
    <row r="48" spans="2:14" s="7" customFormat="1" ht="15" customHeight="1" x14ac:dyDescent="0.2">
      <c r="B48" s="27">
        <v>36</v>
      </c>
      <c r="C48" s="248"/>
      <c r="D48" s="248"/>
      <c r="E48" s="233"/>
      <c r="F48" s="233"/>
      <c r="G48" s="238"/>
      <c r="H48" s="238"/>
      <c r="I48" s="227"/>
      <c r="J48" s="138"/>
      <c r="K48" s="228"/>
      <c r="L48" s="229"/>
      <c r="M48" s="132"/>
    </row>
    <row r="49" spans="2:13" s="7" customFormat="1" ht="15" customHeight="1" x14ac:dyDescent="0.2">
      <c r="B49" s="27">
        <v>37</v>
      </c>
      <c r="C49" s="248"/>
      <c r="D49" s="248"/>
      <c r="E49" s="233"/>
      <c r="F49" s="233"/>
      <c r="G49" s="238"/>
      <c r="H49" s="238"/>
      <c r="I49" s="227"/>
      <c r="J49" s="138"/>
      <c r="K49" s="228"/>
      <c r="L49" s="229"/>
      <c r="M49" s="132"/>
    </row>
    <row r="50" spans="2:13" s="7" customFormat="1" ht="15" customHeight="1" x14ac:dyDescent="0.2">
      <c r="B50" s="27">
        <v>38</v>
      </c>
      <c r="C50" s="248"/>
      <c r="D50" s="248"/>
      <c r="E50" s="233"/>
      <c r="F50" s="233"/>
      <c r="G50" s="238"/>
      <c r="H50" s="238"/>
      <c r="I50" s="227"/>
      <c r="J50" s="138"/>
      <c r="K50" s="228"/>
      <c r="L50" s="229"/>
      <c r="M50" s="132"/>
    </row>
    <row r="51" spans="2:13" s="7" customFormat="1" ht="15" customHeight="1" x14ac:dyDescent="0.2">
      <c r="B51" s="27">
        <v>39</v>
      </c>
      <c r="C51" s="248"/>
      <c r="D51" s="248"/>
      <c r="E51" s="233"/>
      <c r="F51" s="233"/>
      <c r="G51" s="238"/>
      <c r="H51" s="238"/>
      <c r="I51" s="227"/>
      <c r="J51" s="138"/>
      <c r="K51" s="228"/>
      <c r="L51" s="229"/>
      <c r="M51" s="132"/>
    </row>
    <row r="52" spans="2:13" s="7" customFormat="1" ht="15" customHeight="1" x14ac:dyDescent="0.2">
      <c r="B52" s="27">
        <v>40</v>
      </c>
      <c r="C52" s="248"/>
      <c r="D52" s="248"/>
      <c r="E52" s="233"/>
      <c r="F52" s="233"/>
      <c r="G52" s="238"/>
      <c r="H52" s="238"/>
      <c r="I52" s="227"/>
      <c r="J52" s="138"/>
      <c r="K52" s="228"/>
      <c r="L52" s="229"/>
      <c r="M52" s="132"/>
    </row>
    <row r="53" spans="2:13" s="7" customFormat="1" ht="15" customHeight="1" x14ac:dyDescent="0.2">
      <c r="B53" s="236" t="s">
        <v>53</v>
      </c>
      <c r="C53" s="248"/>
      <c r="D53" s="248"/>
      <c r="E53" s="233"/>
      <c r="F53" s="233"/>
      <c r="G53" s="238"/>
      <c r="H53" s="238"/>
      <c r="I53" s="250"/>
      <c r="J53" s="138"/>
      <c r="K53" s="251"/>
      <c r="L53" s="252"/>
      <c r="M53" s="132"/>
    </row>
    <row r="54" spans="2:13" s="7" customFormat="1" ht="15" customHeight="1" x14ac:dyDescent="0.2">
      <c r="B54" s="27" t="s">
        <v>16</v>
      </c>
      <c r="C54" s="9"/>
      <c r="D54" s="9"/>
      <c r="E54" s="8"/>
      <c r="F54" s="211"/>
      <c r="G54" s="8"/>
      <c r="H54" s="20"/>
      <c r="I54" s="250"/>
      <c r="J54" s="138"/>
      <c r="K54" s="67"/>
      <c r="L54" s="68"/>
      <c r="M54" s="132"/>
    </row>
    <row r="55" spans="2:13" s="7" customFormat="1" ht="15" customHeight="1" x14ac:dyDescent="0.2">
      <c r="B55" s="27" t="s">
        <v>16</v>
      </c>
      <c r="C55" s="253"/>
      <c r="D55" s="253"/>
      <c r="E55" s="233"/>
      <c r="F55" s="233"/>
      <c r="G55" s="233"/>
      <c r="H55" s="238"/>
      <c r="I55" s="250"/>
      <c r="J55" s="138"/>
      <c r="K55" s="251"/>
      <c r="L55" s="252"/>
      <c r="M55" s="132"/>
    </row>
    <row r="56" spans="2:13" s="7" customFormat="1" ht="15" customHeight="1" x14ac:dyDescent="0.2">
      <c r="B56" s="27" t="s">
        <v>16</v>
      </c>
      <c r="C56" s="9"/>
      <c r="D56" s="9"/>
      <c r="E56" s="8"/>
      <c r="F56" s="211"/>
      <c r="G56" s="8"/>
      <c r="H56" s="20"/>
      <c r="I56" s="250"/>
      <c r="J56" s="138"/>
      <c r="K56" s="67"/>
      <c r="L56" s="68"/>
      <c r="M56" s="132"/>
    </row>
    <row r="57" spans="2:13" ht="15" customHeight="1" x14ac:dyDescent="0.2"/>
  </sheetData>
  <sheetProtection selectLockedCells="1" selectUnlockedCells="1"/>
  <mergeCells count="13">
    <mergeCell ref="B11:D11"/>
    <mergeCell ref="E11:F11"/>
    <mergeCell ref="J11:J12"/>
    <mergeCell ref="K11:L11"/>
    <mergeCell ref="B9:D9"/>
    <mergeCell ref="E9:I9"/>
    <mergeCell ref="J9:K9"/>
    <mergeCell ref="B1:C8"/>
    <mergeCell ref="J1:L8"/>
    <mergeCell ref="D2:I3"/>
    <mergeCell ref="D7:E7"/>
    <mergeCell ref="F7:I7"/>
    <mergeCell ref="E8:I8"/>
  </mergeCells>
  <conditionalFormatting sqref="K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86"/>
      <c r="E1" s="86"/>
      <c r="F1" s="86"/>
      <c r="G1" s="267"/>
      <c r="H1" s="267"/>
      <c r="I1" s="267"/>
      <c r="J1" s="446"/>
      <c r="K1" s="446"/>
      <c r="L1" s="446"/>
      <c r="M1" s="267"/>
    </row>
    <row r="2" spans="1:13" ht="15" customHeight="1" x14ac:dyDescent="0.2">
      <c r="B2" s="481"/>
      <c r="C2" s="48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64"/>
    </row>
    <row r="3" spans="1:13" ht="15" customHeight="1" x14ac:dyDescent="0.2">
      <c r="B3" s="481"/>
      <c r="C3" s="48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1:13" ht="15" customHeight="1" x14ac:dyDescent="0.2">
      <c r="B4" s="481"/>
      <c r="C4" s="481"/>
      <c r="D4" s="192"/>
      <c r="E4" s="192"/>
      <c r="F4" s="192"/>
      <c r="G4" s="192"/>
      <c r="H4" s="192"/>
      <c r="I4" s="192"/>
      <c r="J4" s="446"/>
      <c r="K4" s="446"/>
      <c r="L4" s="446"/>
      <c r="M4" s="87"/>
    </row>
    <row r="5" spans="1:13" ht="15" customHeight="1" x14ac:dyDescent="0.2">
      <c r="B5" s="481"/>
      <c r="C5" s="481"/>
      <c r="D5" s="192"/>
      <c r="E5" s="192"/>
      <c r="F5" s="192"/>
      <c r="G5" s="192"/>
      <c r="H5" s="192"/>
      <c r="I5" s="192"/>
      <c r="J5" s="446"/>
      <c r="K5" s="446"/>
      <c r="L5" s="446"/>
      <c r="M5" s="87"/>
    </row>
    <row r="6" spans="1:13" ht="15" customHeight="1" thickBot="1" x14ac:dyDescent="0.25">
      <c r="B6" s="481"/>
      <c r="C6" s="48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1:13" ht="19.5" thickBot="1" x14ac:dyDescent="0.25">
      <c r="B7" s="481"/>
      <c r="C7" s="481"/>
      <c r="D7" s="450" t="s">
        <v>1</v>
      </c>
      <c r="E7" s="450"/>
      <c r="F7" s="460">
        <f>'Classements 1-2'!F7</f>
        <v>42799</v>
      </c>
      <c r="G7" s="461"/>
      <c r="H7" s="461"/>
      <c r="I7" s="462"/>
      <c r="J7" s="446"/>
      <c r="K7" s="446"/>
      <c r="L7" s="446"/>
      <c r="M7" s="64"/>
    </row>
    <row r="8" spans="1:13" ht="16.5" customHeight="1" thickBot="1" x14ac:dyDescent="0.25">
      <c r="B8" s="482"/>
      <c r="C8" s="482"/>
      <c r="D8" s="163" t="str">
        <f>'Classements 1-2'!D8</f>
        <v xml:space="preserve">Club Organis. </v>
      </c>
      <c r="E8" s="474" t="str">
        <f>'Classements 1-2'!E8</f>
        <v>ENTENTE CYCLISTE MOULIN à VENT Venissieux</v>
      </c>
      <c r="F8" s="475"/>
      <c r="G8" s="474"/>
      <c r="H8" s="474"/>
      <c r="I8" s="474"/>
      <c r="J8" s="447"/>
      <c r="K8" s="447"/>
      <c r="L8" s="447"/>
      <c r="M8" s="64"/>
    </row>
    <row r="9" spans="1:13" ht="19.5" thickBot="1" x14ac:dyDescent="0.25">
      <c r="B9" s="451" t="s">
        <v>19</v>
      </c>
      <c r="C9" s="451"/>
      <c r="D9" s="451"/>
      <c r="E9" s="463" t="str">
        <f>'Classements 1-2'!E9</f>
        <v>Prix de CHASSIEU</v>
      </c>
      <c r="F9" s="478"/>
      <c r="G9" s="478"/>
      <c r="H9" s="478"/>
      <c r="I9" s="479"/>
      <c r="J9" s="466" t="s">
        <v>46</v>
      </c>
      <c r="K9" s="467"/>
      <c r="L9" s="222"/>
      <c r="M9" s="15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1:13" s="7" customFormat="1" ht="15" customHeight="1" thickBot="1" x14ac:dyDescent="0.25">
      <c r="B11" s="440" t="s">
        <v>30</v>
      </c>
      <c r="C11" s="441"/>
      <c r="D11" s="441"/>
      <c r="E11" s="438" t="str">
        <f>'Classements 1-2'!E11</f>
        <v xml:space="preserve">Nombre de participants </v>
      </c>
      <c r="F11" s="439"/>
      <c r="G11" s="167">
        <v>1</v>
      </c>
      <c r="H11" s="28" t="s">
        <v>2</v>
      </c>
      <c r="I11" s="168">
        <v>52</v>
      </c>
      <c r="J11" s="487" t="s">
        <v>3</v>
      </c>
      <c r="K11" s="444"/>
      <c r="L11" s="492"/>
      <c r="M11" s="132"/>
    </row>
    <row r="12" spans="1:13" s="7" customFormat="1" ht="15" customHeight="1" thickBot="1" x14ac:dyDescent="0.25">
      <c r="B12" s="52" t="s">
        <v>38</v>
      </c>
      <c r="C12" s="53" t="s">
        <v>4</v>
      </c>
      <c r="D12" s="54" t="s">
        <v>5</v>
      </c>
      <c r="E12" s="182" t="s">
        <v>6</v>
      </c>
      <c r="F12" s="206" t="s">
        <v>42</v>
      </c>
      <c r="G12" s="182" t="s">
        <v>7</v>
      </c>
      <c r="H12" s="182" t="s">
        <v>8</v>
      </c>
      <c r="I12" s="147" t="s">
        <v>20</v>
      </c>
      <c r="J12" s="488"/>
      <c r="K12" s="55"/>
      <c r="L12" s="35"/>
      <c r="M12" s="132"/>
    </row>
    <row r="13" spans="1:13" s="7" customFormat="1" ht="15" customHeight="1" x14ac:dyDescent="0.2">
      <c r="B13" s="56">
        <v>1</v>
      </c>
      <c r="C13" s="57" t="s">
        <v>93</v>
      </c>
      <c r="D13" s="57" t="s">
        <v>320</v>
      </c>
      <c r="E13" s="73" t="s">
        <v>95</v>
      </c>
      <c r="F13" s="201">
        <v>55661189</v>
      </c>
      <c r="G13" s="73" t="s">
        <v>122</v>
      </c>
      <c r="H13" s="181">
        <v>69</v>
      </c>
      <c r="I13" s="58"/>
      <c r="J13" s="59">
        <v>4</v>
      </c>
      <c r="K13" s="60"/>
      <c r="L13" s="39"/>
      <c r="M13" s="132"/>
    </row>
    <row r="14" spans="1:13" s="7" customFormat="1" ht="15" customHeight="1" x14ac:dyDescent="0.2">
      <c r="B14" s="183">
        <v>2</v>
      </c>
      <c r="C14" s="19"/>
      <c r="D14" s="19"/>
      <c r="E14" s="124"/>
      <c r="F14" s="212"/>
      <c r="G14" s="124"/>
      <c r="H14" s="156"/>
      <c r="I14" s="158"/>
      <c r="J14" s="157"/>
      <c r="K14" s="159"/>
      <c r="L14" s="160"/>
      <c r="M14" s="132"/>
    </row>
    <row r="15" spans="1:13" s="7" customFormat="1" ht="15" customHeight="1" x14ac:dyDescent="0.2">
      <c r="B15" s="183">
        <v>3</v>
      </c>
      <c r="C15" s="19"/>
      <c r="D15" s="19"/>
      <c r="E15" s="124"/>
      <c r="F15" s="212"/>
      <c r="G15" s="124"/>
      <c r="H15" s="156"/>
      <c r="I15" s="158"/>
      <c r="J15" s="157"/>
      <c r="K15" s="185"/>
      <c r="L15" s="186"/>
      <c r="M15" s="132"/>
    </row>
    <row r="16" spans="1:13" s="7" customFormat="1" ht="15" customHeight="1" x14ac:dyDescent="0.2">
      <c r="B16" s="379">
        <v>4</v>
      </c>
      <c r="C16" s="380"/>
      <c r="D16" s="380"/>
      <c r="E16" s="381"/>
      <c r="F16" s="381"/>
      <c r="G16" s="381"/>
      <c r="H16" s="382"/>
      <c r="I16" s="383"/>
      <c r="J16" s="157"/>
      <c r="K16" s="384"/>
      <c r="L16" s="385"/>
      <c r="M16" s="132"/>
    </row>
    <row r="17" spans="1:15" s="7" customFormat="1" ht="15" customHeight="1" x14ac:dyDescent="0.2">
      <c r="B17" s="183">
        <v>5</v>
      </c>
      <c r="C17" s="19"/>
      <c r="D17" s="19"/>
      <c r="E17" s="124"/>
      <c r="F17" s="212"/>
      <c r="G17" s="124"/>
      <c r="H17" s="156"/>
      <c r="I17" s="158"/>
      <c r="J17" s="157"/>
      <c r="K17" s="185"/>
      <c r="L17" s="186"/>
      <c r="M17" s="132"/>
    </row>
    <row r="18" spans="1:15" s="7" customFormat="1" ht="15" customHeight="1" x14ac:dyDescent="0.2">
      <c r="B18" s="386"/>
      <c r="C18" s="387"/>
      <c r="D18" s="387"/>
      <c r="E18" s="381"/>
      <c r="F18" s="381"/>
      <c r="G18" s="381"/>
      <c r="H18" s="382"/>
      <c r="I18" s="388"/>
      <c r="J18" s="157"/>
      <c r="K18" s="389"/>
      <c r="L18" s="390"/>
      <c r="M18" s="132"/>
    </row>
    <row r="19" spans="1:15" s="7" customFormat="1" ht="15" customHeight="1" thickBot="1" x14ac:dyDescent="0.25">
      <c r="B19" s="61"/>
      <c r="C19" s="69"/>
      <c r="D19" s="69"/>
      <c r="E19" s="70"/>
      <c r="F19" s="217"/>
      <c r="G19" s="70"/>
      <c r="H19" s="71"/>
      <c r="I19" s="184"/>
      <c r="J19" s="62"/>
      <c r="K19" s="187"/>
      <c r="L19" s="188"/>
      <c r="M19" s="132"/>
    </row>
    <row r="20" spans="1:15" s="3" customFormat="1" ht="15" customHeight="1" x14ac:dyDescent="0.2">
      <c r="A20" s="5"/>
      <c r="B20" s="1"/>
      <c r="C20" s="1"/>
      <c r="D20" s="1"/>
      <c r="E20" s="1"/>
      <c r="F20" s="1"/>
      <c r="G20" s="1"/>
      <c r="H20" s="1"/>
      <c r="I20" s="1"/>
      <c r="J20" s="1"/>
      <c r="K20" s="2"/>
      <c r="N20" s="1"/>
      <c r="O20" s="1"/>
    </row>
    <row r="21" spans="1:15" s="3" customFormat="1" ht="15" customHeight="1" x14ac:dyDescent="0.2">
      <c r="A21" s="5"/>
      <c r="B21" s="1"/>
      <c r="C21" s="1"/>
      <c r="D21" s="1"/>
      <c r="E21" s="1"/>
      <c r="F21" s="1"/>
      <c r="G21" s="1"/>
      <c r="H21" s="1"/>
      <c r="I21" s="1"/>
      <c r="J21" s="1"/>
      <c r="K21" s="2"/>
      <c r="N21" s="1"/>
      <c r="O21" s="1"/>
    </row>
  </sheetData>
  <sheetProtection selectLockedCells="1" selectUnlockedCells="1"/>
  <mergeCells count="13">
    <mergeCell ref="B11:D11"/>
    <mergeCell ref="E11:F11"/>
    <mergeCell ref="J11:J12"/>
    <mergeCell ref="K11:L11"/>
    <mergeCell ref="B9:D9"/>
    <mergeCell ref="E9:I9"/>
    <mergeCell ref="J9:K9"/>
    <mergeCell ref="B1:C8"/>
    <mergeCell ref="J1:L8"/>
    <mergeCell ref="D2:I3"/>
    <mergeCell ref="D7:E7"/>
    <mergeCell ref="F7:I7"/>
    <mergeCell ref="E8:I8"/>
  </mergeCells>
  <conditionalFormatting sqref="M11:M19">
    <cfRule type="cellIs" dxfId="2" priority="8" stopIfTrue="1" operator="lessThan">
      <formula>1</formula>
    </cfRule>
  </conditionalFormatting>
  <conditionalFormatting sqref="K13:L19">
    <cfRule type="cellIs" dxfId="1" priority="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86"/>
      <c r="E1" s="86"/>
      <c r="F1" s="86"/>
      <c r="G1" s="267"/>
      <c r="H1" s="267"/>
      <c r="I1" s="267"/>
      <c r="J1" s="446"/>
      <c r="K1" s="446"/>
      <c r="L1" s="446"/>
      <c r="M1" s="267"/>
    </row>
    <row r="2" spans="1:13" ht="15" customHeight="1" x14ac:dyDescent="0.2">
      <c r="B2" s="481"/>
      <c r="C2" s="481"/>
      <c r="D2" s="456" t="s">
        <v>0</v>
      </c>
      <c r="E2" s="456"/>
      <c r="F2" s="456"/>
      <c r="G2" s="456"/>
      <c r="H2" s="456"/>
      <c r="I2" s="456"/>
      <c r="J2" s="446"/>
      <c r="K2" s="446"/>
      <c r="L2" s="446"/>
      <c r="M2" s="64"/>
    </row>
    <row r="3" spans="1:13" ht="15" customHeight="1" x14ac:dyDescent="0.2">
      <c r="B3" s="481"/>
      <c r="C3" s="481"/>
      <c r="D3" s="456"/>
      <c r="E3" s="456"/>
      <c r="F3" s="456"/>
      <c r="G3" s="456"/>
      <c r="H3" s="456"/>
      <c r="I3" s="456"/>
      <c r="J3" s="446"/>
      <c r="K3" s="446"/>
      <c r="L3" s="446"/>
      <c r="M3" s="87"/>
    </row>
    <row r="4" spans="1:13" ht="15" customHeight="1" x14ac:dyDescent="0.2">
      <c r="B4" s="481"/>
      <c r="C4" s="481"/>
      <c r="D4" s="192"/>
      <c r="E4" s="192"/>
      <c r="F4" s="192"/>
      <c r="G4" s="192"/>
      <c r="H4" s="192"/>
      <c r="I4" s="192"/>
      <c r="J4" s="446"/>
      <c r="K4" s="446"/>
      <c r="L4" s="446"/>
      <c r="M4" s="87"/>
    </row>
    <row r="5" spans="1:13" ht="15" customHeight="1" x14ac:dyDescent="0.2">
      <c r="B5" s="481"/>
      <c r="C5" s="481"/>
      <c r="D5" s="192"/>
      <c r="E5" s="192"/>
      <c r="F5" s="192"/>
      <c r="G5" s="192"/>
      <c r="H5" s="192"/>
      <c r="I5" s="192"/>
      <c r="J5" s="446"/>
      <c r="K5" s="446"/>
      <c r="L5" s="446"/>
      <c r="M5" s="87"/>
    </row>
    <row r="6" spans="1:13" ht="15" customHeight="1" thickBot="1" x14ac:dyDescent="0.25">
      <c r="B6" s="481"/>
      <c r="C6" s="481"/>
      <c r="D6" s="30"/>
      <c r="E6" s="30"/>
      <c r="F6" s="30"/>
      <c r="G6" s="30"/>
      <c r="H6" s="30"/>
      <c r="I6" s="30"/>
      <c r="J6" s="446"/>
      <c r="K6" s="446"/>
      <c r="L6" s="446"/>
      <c r="M6" s="87"/>
    </row>
    <row r="7" spans="1:13" ht="19.5" thickBot="1" x14ac:dyDescent="0.25">
      <c r="B7" s="481"/>
      <c r="C7" s="481"/>
      <c r="D7" s="450" t="s">
        <v>1</v>
      </c>
      <c r="E7" s="450"/>
      <c r="F7" s="460">
        <f>'Classements 1-2'!F7</f>
        <v>42799</v>
      </c>
      <c r="G7" s="461"/>
      <c r="H7" s="461"/>
      <c r="I7" s="462"/>
      <c r="J7" s="446"/>
      <c r="K7" s="446"/>
      <c r="L7" s="446"/>
      <c r="M7" s="64"/>
    </row>
    <row r="8" spans="1:13" ht="16.5" customHeight="1" thickBot="1" x14ac:dyDescent="0.25">
      <c r="B8" s="482"/>
      <c r="C8" s="482"/>
      <c r="D8" s="163" t="str">
        <f>'Classements 1-2'!D8</f>
        <v xml:space="preserve">Club Organis. </v>
      </c>
      <c r="E8" s="474" t="str">
        <f>'Classements 1-2'!E8</f>
        <v>ENTENTE CYCLISTE MOULIN à VENT Venissieux</v>
      </c>
      <c r="F8" s="475"/>
      <c r="G8" s="474"/>
      <c r="H8" s="474"/>
      <c r="I8" s="474"/>
      <c r="J8" s="447"/>
      <c r="K8" s="447"/>
      <c r="L8" s="447"/>
      <c r="M8" s="64"/>
    </row>
    <row r="9" spans="1:13" ht="19.5" thickBot="1" x14ac:dyDescent="0.25">
      <c r="B9" s="451" t="s">
        <v>19</v>
      </c>
      <c r="C9" s="451"/>
      <c r="D9" s="451"/>
      <c r="E9" s="463" t="str">
        <f>'Classements 1-2'!E9</f>
        <v>Prix de CHASSIEU</v>
      </c>
      <c r="F9" s="478"/>
      <c r="G9" s="478"/>
      <c r="H9" s="478"/>
      <c r="I9" s="479"/>
      <c r="J9" s="466" t="s">
        <v>46</v>
      </c>
      <c r="K9" s="467"/>
      <c r="L9" s="222"/>
      <c r="M9" s="15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3"/>
      <c r="L10" s="64"/>
      <c r="M10" s="64"/>
    </row>
    <row r="11" spans="1:13" s="7" customFormat="1" ht="15" customHeight="1" thickBot="1" x14ac:dyDescent="0.25">
      <c r="B11" s="440" t="s">
        <v>11</v>
      </c>
      <c r="C11" s="441"/>
      <c r="D11" s="441"/>
      <c r="E11" s="438" t="str">
        <f>'Classements 1-2'!E11</f>
        <v xml:space="preserve">Nombre de participants </v>
      </c>
      <c r="F11" s="439"/>
      <c r="G11" s="167">
        <v>1</v>
      </c>
      <c r="H11" s="28" t="s">
        <v>43</v>
      </c>
      <c r="I11" s="168">
        <v>28</v>
      </c>
      <c r="J11" s="487"/>
      <c r="K11" s="444"/>
      <c r="L11" s="492"/>
      <c r="M11" s="153"/>
    </row>
    <row r="12" spans="1:13" s="7" customFormat="1" ht="16.5" customHeight="1" thickBot="1" x14ac:dyDescent="0.25">
      <c r="B12" s="52" t="s">
        <v>38</v>
      </c>
      <c r="C12" s="53" t="s">
        <v>4</v>
      </c>
      <c r="D12" s="54" t="s">
        <v>5</v>
      </c>
      <c r="E12" s="182" t="s">
        <v>6</v>
      </c>
      <c r="F12" s="206" t="s">
        <v>42</v>
      </c>
      <c r="G12" s="182" t="s">
        <v>7</v>
      </c>
      <c r="H12" s="182" t="s">
        <v>8</v>
      </c>
      <c r="I12" s="147" t="s">
        <v>20</v>
      </c>
      <c r="J12" s="488"/>
      <c r="K12" s="55"/>
      <c r="L12" s="35"/>
      <c r="M12" s="152"/>
    </row>
    <row r="13" spans="1:13" s="7" customFormat="1" ht="16.5" customHeight="1" x14ac:dyDescent="0.2">
      <c r="B13" s="393">
        <v>1</v>
      </c>
      <c r="C13" s="394" t="s">
        <v>102</v>
      </c>
      <c r="D13" s="394" t="s">
        <v>255</v>
      </c>
      <c r="E13" s="73" t="s">
        <v>349</v>
      </c>
      <c r="F13" s="73">
        <v>485180</v>
      </c>
      <c r="G13" s="73" t="s">
        <v>122</v>
      </c>
      <c r="H13" s="73">
        <v>69</v>
      </c>
      <c r="I13" s="371"/>
      <c r="J13" s="399"/>
      <c r="K13" s="391"/>
      <c r="L13" s="392"/>
      <c r="M13" s="152"/>
    </row>
    <row r="14" spans="1:13" s="7" customFormat="1" ht="16.5" customHeight="1" x14ac:dyDescent="0.2">
      <c r="B14" s="395">
        <v>2</v>
      </c>
      <c r="C14" s="73"/>
      <c r="D14" s="73"/>
      <c r="E14" s="73"/>
      <c r="F14" s="73"/>
      <c r="G14" s="73"/>
      <c r="H14" s="73"/>
      <c r="I14" s="396"/>
      <c r="J14" s="400"/>
      <c r="K14" s="391"/>
      <c r="L14" s="392"/>
      <c r="M14" s="152"/>
    </row>
    <row r="15" spans="1:13" s="7" customFormat="1" ht="16.5" customHeight="1" x14ac:dyDescent="0.2">
      <c r="B15" s="395">
        <v>3</v>
      </c>
      <c r="C15" s="73"/>
      <c r="D15" s="73"/>
      <c r="E15" s="73"/>
      <c r="F15" s="73"/>
      <c r="G15" s="73"/>
      <c r="H15" s="73"/>
      <c r="I15" s="396"/>
      <c r="J15" s="400"/>
      <c r="K15" s="391"/>
      <c r="L15" s="392"/>
      <c r="M15" s="152"/>
    </row>
    <row r="16" spans="1:13" s="7" customFormat="1" ht="16.5" customHeight="1" x14ac:dyDescent="0.2">
      <c r="B16" s="395"/>
      <c r="C16" s="73"/>
      <c r="D16" s="73"/>
      <c r="E16" s="73"/>
      <c r="F16" s="73"/>
      <c r="G16" s="73"/>
      <c r="H16" s="73"/>
      <c r="I16" s="396"/>
      <c r="J16" s="400"/>
      <c r="K16" s="397"/>
      <c r="L16" s="398"/>
      <c r="M16" s="152"/>
    </row>
    <row r="17" spans="1:15" s="7" customFormat="1" ht="15" customHeight="1" x14ac:dyDescent="0.2">
      <c r="B17" s="113"/>
      <c r="C17" s="72"/>
      <c r="D17" s="72"/>
      <c r="E17" s="73"/>
      <c r="F17" s="73"/>
      <c r="G17" s="73"/>
      <c r="H17" s="181"/>
      <c r="I17" s="401"/>
      <c r="J17" s="157"/>
      <c r="K17" s="116"/>
      <c r="L17" s="84"/>
      <c r="M17" s="132"/>
    </row>
    <row r="18" spans="1:15" s="3" customFormat="1" ht="15" customHeight="1" x14ac:dyDescent="0.2">
      <c r="A18" s="5"/>
      <c r="B18" s="1"/>
      <c r="C18" s="1"/>
      <c r="D18" s="1"/>
      <c r="E18" s="1"/>
      <c r="F18" s="1"/>
      <c r="G18" s="1"/>
      <c r="H18" s="1"/>
      <c r="I18" s="1"/>
      <c r="J18" s="1"/>
      <c r="K18" s="2"/>
      <c r="N18" s="1"/>
      <c r="O18" s="1"/>
    </row>
  </sheetData>
  <sheetProtection selectLockedCells="1" selectUnlockedCells="1"/>
  <mergeCells count="13">
    <mergeCell ref="B11:D11"/>
    <mergeCell ref="E11:F11"/>
    <mergeCell ref="J11:J12"/>
    <mergeCell ref="K11:L11"/>
    <mergeCell ref="B9:D9"/>
    <mergeCell ref="E9:I9"/>
    <mergeCell ref="J9:K9"/>
    <mergeCell ref="B1:C8"/>
    <mergeCell ref="J1:L8"/>
    <mergeCell ref="D2:I3"/>
    <mergeCell ref="D7:E7"/>
    <mergeCell ref="F7:I7"/>
    <mergeCell ref="E8:I8"/>
  </mergeCells>
  <conditionalFormatting sqref="K17:M17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="85" zoomScaleSheetLayoutView="85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3"/>
      <c r="C1" s="493"/>
      <c r="D1" s="494" t="s">
        <v>14</v>
      </c>
      <c r="E1" s="494"/>
      <c r="F1" s="494"/>
      <c r="G1" s="494"/>
      <c r="H1" s="494"/>
      <c r="I1" s="494"/>
      <c r="J1" s="494"/>
      <c r="K1" s="494"/>
      <c r="L1" s="494"/>
      <c r="M1" s="64"/>
    </row>
    <row r="2" spans="2:13" ht="15" customHeight="1" x14ac:dyDescent="0.2">
      <c r="B2" s="493"/>
      <c r="C2" s="493"/>
      <c r="D2" s="494"/>
      <c r="E2" s="494"/>
      <c r="F2" s="494"/>
      <c r="G2" s="494"/>
      <c r="H2" s="494"/>
      <c r="I2" s="494"/>
      <c r="J2" s="494"/>
      <c r="K2" s="494"/>
      <c r="L2" s="494"/>
      <c r="M2" s="180"/>
    </row>
    <row r="3" spans="2:13" ht="15" customHeight="1" x14ac:dyDescent="0.2">
      <c r="B3" s="493"/>
      <c r="C3" s="493"/>
      <c r="D3" s="494"/>
      <c r="E3" s="494"/>
      <c r="F3" s="494"/>
      <c r="G3" s="494"/>
      <c r="H3" s="494"/>
      <c r="I3" s="494"/>
      <c r="J3" s="494"/>
      <c r="K3" s="494"/>
      <c r="L3" s="494"/>
      <c r="M3" s="180"/>
    </row>
    <row r="4" spans="2:13" ht="13.5" customHeight="1" x14ac:dyDescent="0.25">
      <c r="B4" s="493"/>
      <c r="C4" s="493"/>
      <c r="D4" s="194"/>
      <c r="E4" s="194"/>
      <c r="F4" s="194"/>
      <c r="G4" s="194"/>
      <c r="H4" s="194"/>
      <c r="I4" s="194"/>
      <c r="J4" s="194"/>
      <c r="K4" s="265"/>
      <c r="L4" s="265"/>
      <c r="M4" s="180"/>
    </row>
    <row r="5" spans="2:13" ht="11.25" customHeight="1" thickBot="1" x14ac:dyDescent="0.25">
      <c r="B5" s="493"/>
      <c r="C5" s="493"/>
      <c r="D5" s="191"/>
      <c r="E5" s="191"/>
      <c r="F5" s="191"/>
      <c r="G5" s="191"/>
      <c r="H5" s="191"/>
      <c r="I5" s="191"/>
      <c r="J5" s="191"/>
      <c r="K5" s="191"/>
      <c r="L5" s="191"/>
      <c r="M5" s="180"/>
    </row>
    <row r="6" spans="2:13" ht="27.75" customHeight="1" thickBot="1" x14ac:dyDescent="0.25">
      <c r="B6" s="493"/>
      <c r="C6" s="493"/>
      <c r="D6" s="336" t="s">
        <v>36</v>
      </c>
      <c r="E6" s="364" t="s">
        <v>4</v>
      </c>
      <c r="F6" s="499" t="s">
        <v>50</v>
      </c>
      <c r="G6" s="500"/>
      <c r="H6" s="500"/>
      <c r="I6" s="501"/>
      <c r="J6" s="365" t="s">
        <v>51</v>
      </c>
      <c r="K6" s="495" t="s">
        <v>52</v>
      </c>
      <c r="L6" s="496"/>
      <c r="M6" s="180"/>
    </row>
    <row r="7" spans="2:13" ht="15" customHeight="1" x14ac:dyDescent="0.2">
      <c r="B7" s="493"/>
      <c r="C7" s="493"/>
      <c r="D7" s="337" t="s">
        <v>31</v>
      </c>
      <c r="E7" s="366" t="s">
        <v>371</v>
      </c>
      <c r="F7" s="502" t="s">
        <v>372</v>
      </c>
      <c r="G7" s="503"/>
      <c r="H7" s="503"/>
      <c r="I7" s="504"/>
      <c r="J7" s="230"/>
      <c r="K7" s="338" t="s">
        <v>399</v>
      </c>
      <c r="L7" s="339"/>
      <c r="M7" s="263"/>
    </row>
    <row r="8" spans="2:13" ht="15" customHeight="1" x14ac:dyDescent="0.2">
      <c r="B8" s="493"/>
      <c r="C8" s="493"/>
      <c r="D8" s="340" t="s">
        <v>32</v>
      </c>
      <c r="E8" s="367" t="s">
        <v>373</v>
      </c>
      <c r="F8" s="505" t="s">
        <v>374</v>
      </c>
      <c r="G8" s="506"/>
      <c r="H8" s="506"/>
      <c r="I8" s="507"/>
      <c r="J8" s="341" t="s">
        <v>387</v>
      </c>
      <c r="K8" s="497" t="s">
        <v>477</v>
      </c>
      <c r="L8" s="498"/>
      <c r="M8" s="49"/>
    </row>
    <row r="9" spans="2:13" ht="15" customHeight="1" x14ac:dyDescent="0.2">
      <c r="B9" s="511" t="s">
        <v>39</v>
      </c>
      <c r="C9" s="511"/>
      <c r="D9" s="340" t="s">
        <v>32</v>
      </c>
      <c r="E9" s="367" t="s">
        <v>375</v>
      </c>
      <c r="F9" s="505" t="s">
        <v>250</v>
      </c>
      <c r="G9" s="506"/>
      <c r="H9" s="506"/>
      <c r="I9" s="507"/>
      <c r="J9" s="341" t="s">
        <v>388</v>
      </c>
      <c r="K9" s="342" t="s">
        <v>478</v>
      </c>
      <c r="L9" s="343"/>
      <c r="M9" s="49"/>
    </row>
    <row r="10" spans="2:13" ht="15" customHeight="1" x14ac:dyDescent="0.2">
      <c r="B10" s="511"/>
      <c r="C10" s="511"/>
      <c r="D10" s="340" t="s">
        <v>33</v>
      </c>
      <c r="E10" s="367" t="s">
        <v>376</v>
      </c>
      <c r="F10" s="505" t="s">
        <v>377</v>
      </c>
      <c r="G10" s="506"/>
      <c r="H10" s="506"/>
      <c r="I10" s="507"/>
      <c r="J10" s="341"/>
      <c r="K10" s="497" t="s">
        <v>400</v>
      </c>
      <c r="L10" s="498"/>
      <c r="M10" s="49"/>
    </row>
    <row r="11" spans="2:13" ht="15" customHeight="1" x14ac:dyDescent="0.2">
      <c r="B11" s="511"/>
      <c r="C11" s="511"/>
      <c r="D11" s="340" t="s">
        <v>33</v>
      </c>
      <c r="E11" s="367" t="s">
        <v>378</v>
      </c>
      <c r="F11" s="505"/>
      <c r="G11" s="506"/>
      <c r="H11" s="506"/>
      <c r="I11" s="507"/>
      <c r="J11" s="341"/>
      <c r="K11" s="342"/>
      <c r="L11" s="343"/>
      <c r="M11" s="49"/>
    </row>
    <row r="12" spans="2:13" ht="15" customHeight="1" x14ac:dyDescent="0.2">
      <c r="B12" s="511"/>
      <c r="C12" s="511"/>
      <c r="D12" s="340" t="s">
        <v>33</v>
      </c>
      <c r="E12" s="402"/>
      <c r="F12" s="505"/>
      <c r="G12" s="506"/>
      <c r="H12" s="506"/>
      <c r="I12" s="507"/>
      <c r="J12" s="341"/>
      <c r="K12" s="342"/>
      <c r="L12" s="343"/>
      <c r="M12" s="49"/>
    </row>
    <row r="13" spans="2:13" ht="15" customHeight="1" x14ac:dyDescent="0.2">
      <c r="B13" s="511"/>
      <c r="C13" s="511"/>
      <c r="D13" s="340" t="s">
        <v>34</v>
      </c>
      <c r="E13" s="402" t="s">
        <v>378</v>
      </c>
      <c r="F13" s="505"/>
      <c r="G13" s="506"/>
      <c r="H13" s="506"/>
      <c r="I13" s="507"/>
      <c r="J13" s="344"/>
      <c r="K13" s="497"/>
      <c r="L13" s="498"/>
      <c r="M13" s="30"/>
    </row>
    <row r="14" spans="2:13" ht="15" customHeight="1" x14ac:dyDescent="0.2">
      <c r="B14" s="511"/>
      <c r="C14" s="511"/>
      <c r="D14" s="345" t="s">
        <v>34</v>
      </c>
      <c r="E14" s="402" t="s">
        <v>378</v>
      </c>
      <c r="F14" s="505"/>
      <c r="G14" s="506"/>
      <c r="H14" s="506"/>
      <c r="I14" s="507"/>
      <c r="J14" s="344"/>
      <c r="K14" s="342"/>
      <c r="L14" s="343"/>
      <c r="M14" s="30"/>
    </row>
    <row r="15" spans="2:13" ht="15" customHeight="1" thickBot="1" x14ac:dyDescent="0.25">
      <c r="B15" s="511"/>
      <c r="C15" s="511"/>
      <c r="D15" s="346" t="s">
        <v>34</v>
      </c>
      <c r="E15" s="402" t="s">
        <v>378</v>
      </c>
      <c r="F15" s="508"/>
      <c r="G15" s="509"/>
      <c r="H15" s="509"/>
      <c r="I15" s="510"/>
      <c r="J15" s="347"/>
      <c r="K15" s="514"/>
      <c r="L15" s="515"/>
      <c r="M15" s="49"/>
    </row>
    <row r="16" spans="2:13" ht="9" customHeight="1" thickBot="1" x14ac:dyDescent="0.25">
      <c r="B16" s="511"/>
      <c r="C16" s="511"/>
      <c r="D16" s="179"/>
      <c r="E16" s="30"/>
      <c r="F16" s="30"/>
      <c r="G16" s="30"/>
      <c r="H16" s="30"/>
      <c r="I16" s="189"/>
      <c r="J16" s="49"/>
      <c r="K16" s="268"/>
      <c r="L16" s="269"/>
      <c r="M16" s="49"/>
    </row>
    <row r="17" spans="2:13" ht="15" customHeight="1" x14ac:dyDescent="0.2">
      <c r="B17" s="511"/>
      <c r="C17" s="511"/>
      <c r="D17" s="348" t="s">
        <v>35</v>
      </c>
      <c r="E17" s="402"/>
      <c r="F17" s="502"/>
      <c r="G17" s="503"/>
      <c r="H17" s="503"/>
      <c r="I17" s="504"/>
      <c r="J17" s="349"/>
      <c r="K17" s="516"/>
      <c r="L17" s="517"/>
      <c r="M17" s="49"/>
    </row>
    <row r="18" spans="2:13" ht="15" customHeight="1" x14ac:dyDescent="0.2">
      <c r="B18" s="30"/>
      <c r="C18" s="30"/>
      <c r="D18" s="340" t="s">
        <v>35</v>
      </c>
      <c r="E18" s="402"/>
      <c r="F18" s="505"/>
      <c r="G18" s="506"/>
      <c r="H18" s="506"/>
      <c r="I18" s="507"/>
      <c r="J18" s="350"/>
      <c r="K18" s="342"/>
      <c r="L18" s="343"/>
      <c r="M18" s="49"/>
    </row>
    <row r="19" spans="2:13" ht="15" customHeight="1" thickBot="1" x14ac:dyDescent="0.25">
      <c r="B19" s="30"/>
      <c r="C19" s="30"/>
      <c r="D19" s="351" t="s">
        <v>35</v>
      </c>
      <c r="E19" s="402"/>
      <c r="F19" s="508"/>
      <c r="G19" s="509"/>
      <c r="H19" s="509"/>
      <c r="I19" s="510"/>
      <c r="J19" s="352"/>
      <c r="K19" s="518"/>
      <c r="L19" s="519"/>
      <c r="M19" s="49"/>
    </row>
    <row r="20" spans="2:13" ht="9" customHeight="1" thickBot="1" x14ac:dyDescent="0.25">
      <c r="B20" s="30"/>
      <c r="C20" s="30"/>
      <c r="D20" s="30"/>
      <c r="E20" s="273"/>
      <c r="F20" s="273"/>
      <c r="G20" s="30"/>
      <c r="H20" s="30"/>
      <c r="I20" s="49"/>
      <c r="J20" s="49"/>
      <c r="K20" s="270"/>
      <c r="L20" s="269"/>
      <c r="M20" s="49"/>
    </row>
    <row r="21" spans="2:13" ht="15" customHeight="1" x14ac:dyDescent="0.2">
      <c r="B21" s="30"/>
      <c r="C21" s="30"/>
      <c r="D21" s="353" t="s">
        <v>18</v>
      </c>
      <c r="E21" s="402" t="s">
        <v>378</v>
      </c>
      <c r="F21" s="502"/>
      <c r="G21" s="503"/>
      <c r="H21" s="503"/>
      <c r="I21" s="504"/>
      <c r="J21" s="354"/>
      <c r="K21" s="516"/>
      <c r="L21" s="517"/>
      <c r="M21" s="49"/>
    </row>
    <row r="22" spans="2:13" ht="15" customHeight="1" x14ac:dyDescent="0.2">
      <c r="B22" s="30"/>
      <c r="C22" s="30"/>
      <c r="D22" s="345" t="s">
        <v>18</v>
      </c>
      <c r="E22" s="402" t="s">
        <v>378</v>
      </c>
      <c r="F22" s="545"/>
      <c r="G22" s="546"/>
      <c r="H22" s="546"/>
      <c r="I22" s="547"/>
      <c r="J22" s="344"/>
      <c r="K22" s="342"/>
      <c r="L22" s="343"/>
      <c r="M22" s="49"/>
    </row>
    <row r="23" spans="2:13" ht="15" customHeight="1" x14ac:dyDescent="0.2">
      <c r="B23" s="30"/>
      <c r="C23" s="30"/>
      <c r="D23" s="345" t="s">
        <v>18</v>
      </c>
      <c r="E23" s="402"/>
      <c r="F23" s="545"/>
      <c r="G23" s="546"/>
      <c r="H23" s="546"/>
      <c r="I23" s="547"/>
      <c r="J23" s="344"/>
      <c r="K23" s="512"/>
      <c r="L23" s="513"/>
      <c r="M23" s="49"/>
    </row>
    <row r="24" spans="2:13" ht="15" customHeight="1" x14ac:dyDescent="0.2">
      <c r="B24" s="30"/>
      <c r="C24" s="30"/>
      <c r="D24" s="345" t="s">
        <v>18</v>
      </c>
      <c r="E24" s="402"/>
      <c r="F24" s="545"/>
      <c r="G24" s="546"/>
      <c r="H24" s="546"/>
      <c r="I24" s="547"/>
      <c r="J24" s="344"/>
      <c r="K24" s="512"/>
      <c r="L24" s="513"/>
      <c r="M24" s="49"/>
    </row>
    <row r="25" spans="2:13" ht="15" customHeight="1" thickBot="1" x14ac:dyDescent="0.25">
      <c r="B25" s="30"/>
      <c r="C25" s="30"/>
      <c r="D25" s="346" t="s">
        <v>18</v>
      </c>
      <c r="E25" s="402"/>
      <c r="F25" s="508"/>
      <c r="G25" s="509"/>
      <c r="H25" s="509"/>
      <c r="I25" s="510"/>
      <c r="J25" s="347"/>
      <c r="K25" s="522"/>
      <c r="L25" s="523"/>
      <c r="M25" s="49"/>
    </row>
    <row r="26" spans="2:13" ht="11.25" customHeight="1" thickBot="1" x14ac:dyDescent="0.25">
      <c r="B26" s="65"/>
      <c r="C26" s="30"/>
      <c r="D26" s="30"/>
      <c r="E26" s="30"/>
      <c r="F26" s="30"/>
      <c r="G26" s="30"/>
      <c r="H26" s="30"/>
      <c r="I26" s="49"/>
      <c r="J26" s="49"/>
      <c r="K26" s="269"/>
      <c r="L26" s="269"/>
      <c r="M26" s="49"/>
    </row>
    <row r="27" spans="2:13" ht="15" customHeight="1" thickBot="1" x14ac:dyDescent="0.25">
      <c r="B27" s="65"/>
      <c r="C27" s="195" t="s">
        <v>13</v>
      </c>
      <c r="D27" s="355" t="s">
        <v>37</v>
      </c>
      <c r="E27" s="493"/>
      <c r="F27" s="493"/>
      <c r="G27" s="493"/>
      <c r="H27" s="493"/>
      <c r="I27" s="493"/>
      <c r="J27" s="493"/>
      <c r="K27" s="269"/>
      <c r="L27" s="269"/>
      <c r="M27" s="49"/>
    </row>
    <row r="28" spans="2:13" ht="15" customHeight="1" x14ac:dyDescent="0.2">
      <c r="B28" s="65"/>
      <c r="C28" s="266"/>
      <c r="D28" s="353" t="s">
        <v>24</v>
      </c>
      <c r="E28" s="402" t="s">
        <v>378</v>
      </c>
      <c r="F28" s="502"/>
      <c r="G28" s="503"/>
      <c r="H28" s="503"/>
      <c r="I28" s="504"/>
      <c r="J28" s="354"/>
      <c r="K28" s="338"/>
      <c r="L28" s="339"/>
      <c r="M28" s="49"/>
    </row>
    <row r="29" spans="2:13" ht="15" customHeight="1" x14ac:dyDescent="0.2">
      <c r="B29" s="65"/>
      <c r="C29" s="266"/>
      <c r="D29" s="345" t="s">
        <v>23</v>
      </c>
      <c r="E29" s="402"/>
      <c r="F29" s="505"/>
      <c r="G29" s="506"/>
      <c r="H29" s="506"/>
      <c r="I29" s="507"/>
      <c r="J29" s="344"/>
      <c r="K29" s="342"/>
      <c r="L29" s="343"/>
      <c r="M29" s="49"/>
    </row>
    <row r="30" spans="2:13" ht="15" customHeight="1" x14ac:dyDescent="0.2">
      <c r="B30" s="65"/>
      <c r="C30" s="266"/>
      <c r="D30" s="345" t="s">
        <v>25</v>
      </c>
      <c r="E30" s="402" t="s">
        <v>378</v>
      </c>
      <c r="F30" s="505"/>
      <c r="G30" s="506"/>
      <c r="H30" s="506"/>
      <c r="I30" s="507"/>
      <c r="J30" s="341"/>
      <c r="K30" s="524"/>
      <c r="L30" s="525"/>
      <c r="M30" s="49"/>
    </row>
    <row r="31" spans="2:13" ht="15" customHeight="1" x14ac:dyDescent="0.2">
      <c r="B31" s="65"/>
      <c r="C31" s="266"/>
      <c r="D31" s="345" t="s">
        <v>26</v>
      </c>
      <c r="E31" s="402"/>
      <c r="F31" s="505"/>
      <c r="G31" s="506"/>
      <c r="H31" s="506"/>
      <c r="I31" s="507"/>
      <c r="J31" s="344"/>
      <c r="K31" s="342"/>
      <c r="L31" s="343"/>
      <c r="M31" s="49"/>
    </row>
    <row r="32" spans="2:13" ht="15" customHeight="1" x14ac:dyDescent="0.2">
      <c r="B32" s="65"/>
      <c r="C32" s="266"/>
      <c r="D32" s="345" t="s">
        <v>28</v>
      </c>
      <c r="E32" s="402"/>
      <c r="F32" s="505"/>
      <c r="G32" s="506"/>
      <c r="H32" s="506"/>
      <c r="I32" s="507"/>
      <c r="J32" s="341"/>
      <c r="K32" s="524"/>
      <c r="L32" s="525"/>
      <c r="M32" s="49"/>
    </row>
    <row r="33" spans="2:13" ht="15" customHeight="1" thickBot="1" x14ac:dyDescent="0.25">
      <c r="B33" s="65"/>
      <c r="C33" s="266"/>
      <c r="D33" s="346" t="s">
        <v>27</v>
      </c>
      <c r="E33" s="402"/>
      <c r="F33" s="508"/>
      <c r="G33" s="509"/>
      <c r="H33" s="509"/>
      <c r="I33" s="510"/>
      <c r="J33" s="347"/>
      <c r="K33" s="356"/>
      <c r="L33" s="357"/>
      <c r="M33" s="49"/>
    </row>
    <row r="34" spans="2:13" ht="7.5" customHeight="1" thickBot="1" x14ac:dyDescent="0.25">
      <c r="B34" s="65"/>
      <c r="C34" s="266"/>
      <c r="D34" s="30"/>
      <c r="E34" s="49"/>
      <c r="F34" s="49"/>
      <c r="G34" s="49"/>
      <c r="H34" s="49"/>
      <c r="I34" s="49"/>
      <c r="J34" s="49"/>
      <c r="K34" s="269"/>
      <c r="L34" s="271"/>
      <c r="M34" s="263"/>
    </row>
    <row r="35" spans="2:13" ht="15" customHeight="1" thickBot="1" x14ac:dyDescent="0.25">
      <c r="B35" s="65"/>
      <c r="C35" s="195" t="s">
        <v>44</v>
      </c>
      <c r="D35" s="358" t="s">
        <v>22</v>
      </c>
      <c r="E35" s="368" t="s">
        <v>379</v>
      </c>
      <c r="F35" s="526" t="s">
        <v>158</v>
      </c>
      <c r="G35" s="527"/>
      <c r="H35" s="527"/>
      <c r="I35" s="528"/>
      <c r="J35" s="359"/>
      <c r="K35" s="360" t="s">
        <v>394</v>
      </c>
      <c r="L35" s="361"/>
      <c r="M35" s="133"/>
    </row>
    <row r="36" spans="2:13" ht="15" customHeight="1" x14ac:dyDescent="0.2">
      <c r="B36" s="65"/>
      <c r="C36" s="266"/>
      <c r="D36" s="190"/>
      <c r="E36" s="369" t="s">
        <v>380</v>
      </c>
      <c r="F36" s="529" t="s">
        <v>85</v>
      </c>
      <c r="G36" s="530"/>
      <c r="H36" s="530"/>
      <c r="I36" s="531"/>
      <c r="J36" s="344"/>
      <c r="K36" s="520" t="s">
        <v>395</v>
      </c>
      <c r="L36" s="521"/>
      <c r="M36" s="133"/>
    </row>
    <row r="37" spans="2:13" ht="15" customHeight="1" x14ac:dyDescent="0.2">
      <c r="B37" s="65"/>
      <c r="C37" s="266"/>
      <c r="D37" s="190"/>
      <c r="E37" s="369" t="s">
        <v>381</v>
      </c>
      <c r="F37" s="529" t="s">
        <v>384</v>
      </c>
      <c r="G37" s="530"/>
      <c r="H37" s="530"/>
      <c r="I37" s="531"/>
      <c r="J37" s="344"/>
      <c r="K37" s="274" t="s">
        <v>396</v>
      </c>
      <c r="L37" s="275"/>
      <c r="M37" s="133"/>
    </row>
    <row r="38" spans="2:13" ht="15" customHeight="1" x14ac:dyDescent="0.2">
      <c r="B38" s="65"/>
      <c r="C38" s="266"/>
      <c r="D38" s="190"/>
      <c r="E38" s="369" t="s">
        <v>382</v>
      </c>
      <c r="F38" s="529" t="s">
        <v>71</v>
      </c>
      <c r="G38" s="530"/>
      <c r="H38" s="530"/>
      <c r="I38" s="531"/>
      <c r="J38" s="362"/>
      <c r="K38" s="274" t="s">
        <v>397</v>
      </c>
      <c r="L38" s="275"/>
      <c r="M38" s="133"/>
    </row>
    <row r="39" spans="2:13" ht="15" customHeight="1" x14ac:dyDescent="0.2">
      <c r="B39" s="65"/>
      <c r="C39" s="266"/>
      <c r="D39" s="190"/>
      <c r="E39" s="369" t="s">
        <v>383</v>
      </c>
      <c r="F39" s="529" t="s">
        <v>103</v>
      </c>
      <c r="G39" s="530"/>
      <c r="H39" s="530"/>
      <c r="I39" s="531"/>
      <c r="J39" s="362"/>
      <c r="K39" s="274" t="s">
        <v>398</v>
      </c>
      <c r="L39" s="275"/>
      <c r="M39" s="133"/>
    </row>
    <row r="40" spans="2:13" ht="15" customHeight="1" x14ac:dyDescent="0.2">
      <c r="B40" s="65"/>
      <c r="C40" s="266"/>
      <c r="D40" s="190"/>
      <c r="E40" s="369" t="s">
        <v>385</v>
      </c>
      <c r="F40" s="529" t="s">
        <v>216</v>
      </c>
      <c r="G40" s="530"/>
      <c r="H40" s="530"/>
      <c r="I40" s="531"/>
      <c r="J40" s="362" t="s">
        <v>386</v>
      </c>
      <c r="K40" s="274" t="s">
        <v>479</v>
      </c>
      <c r="L40" s="275"/>
      <c r="M40" s="133"/>
    </row>
    <row r="41" spans="2:13" ht="15" customHeight="1" x14ac:dyDescent="0.2">
      <c r="B41" s="65"/>
      <c r="C41" s="266"/>
      <c r="D41" s="190"/>
      <c r="E41" s="402" t="s">
        <v>378</v>
      </c>
      <c r="F41" s="529"/>
      <c r="G41" s="530"/>
      <c r="H41" s="530"/>
      <c r="I41" s="531"/>
      <c r="J41" s="362"/>
      <c r="K41" s="274"/>
      <c r="L41" s="275"/>
      <c r="M41" s="133"/>
    </row>
    <row r="42" spans="2:13" ht="15" customHeight="1" x14ac:dyDescent="0.2">
      <c r="B42" s="65"/>
      <c r="C42" s="266"/>
      <c r="D42" s="190"/>
      <c r="E42" s="402" t="s">
        <v>378</v>
      </c>
      <c r="F42" s="529"/>
      <c r="G42" s="530"/>
      <c r="H42" s="530"/>
      <c r="I42" s="531"/>
      <c r="J42" s="362"/>
      <c r="K42" s="520"/>
      <c r="L42" s="521"/>
      <c r="M42" s="133"/>
    </row>
    <row r="43" spans="2:13" ht="15" customHeight="1" x14ac:dyDescent="0.2">
      <c r="B43" s="65"/>
      <c r="C43" s="266"/>
      <c r="D43" s="190"/>
      <c r="E43" s="402" t="s">
        <v>378</v>
      </c>
      <c r="F43" s="529"/>
      <c r="G43" s="530"/>
      <c r="H43" s="530"/>
      <c r="I43" s="531"/>
      <c r="J43" s="362"/>
      <c r="K43" s="274"/>
      <c r="L43" s="275"/>
      <c r="M43" s="133"/>
    </row>
    <row r="44" spans="2:13" ht="15" customHeight="1" x14ac:dyDescent="0.2">
      <c r="B44" s="65"/>
      <c r="C44" s="266"/>
      <c r="D44" s="190"/>
      <c r="E44" s="402" t="s">
        <v>378</v>
      </c>
      <c r="F44" s="529"/>
      <c r="G44" s="530"/>
      <c r="H44" s="530"/>
      <c r="I44" s="531"/>
      <c r="J44" s="362"/>
      <c r="K44" s="274"/>
      <c r="L44" s="275"/>
      <c r="M44" s="133"/>
    </row>
    <row r="45" spans="2:13" ht="15" customHeight="1" x14ac:dyDescent="0.2">
      <c r="B45" s="65"/>
      <c r="C45" s="266"/>
      <c r="D45" s="190"/>
      <c r="E45" s="402" t="s">
        <v>378</v>
      </c>
      <c r="F45" s="529"/>
      <c r="G45" s="530"/>
      <c r="H45" s="530"/>
      <c r="I45" s="531"/>
      <c r="J45" s="362"/>
      <c r="K45" s="520"/>
      <c r="L45" s="521"/>
      <c r="M45" s="133"/>
    </row>
    <row r="46" spans="2:13" ht="15" customHeight="1" x14ac:dyDescent="0.2">
      <c r="B46" s="65"/>
      <c r="C46" s="266"/>
      <c r="D46" s="190"/>
      <c r="E46" s="402" t="s">
        <v>378</v>
      </c>
      <c r="F46" s="529"/>
      <c r="G46" s="530"/>
      <c r="H46" s="530"/>
      <c r="I46" s="531"/>
      <c r="J46" s="362"/>
      <c r="K46" s="520"/>
      <c r="L46" s="521"/>
      <c r="M46" s="133"/>
    </row>
    <row r="47" spans="2:13" ht="15" customHeight="1" x14ac:dyDescent="0.2">
      <c r="B47" s="65"/>
      <c r="C47" s="266"/>
      <c r="D47" s="190"/>
      <c r="E47" s="369"/>
      <c r="F47" s="529"/>
      <c r="G47" s="530"/>
      <c r="H47" s="530"/>
      <c r="I47" s="531"/>
      <c r="J47" s="362"/>
      <c r="K47" s="274"/>
      <c r="L47" s="275"/>
      <c r="M47" s="133"/>
    </row>
    <row r="48" spans="2:13" ht="15" customHeight="1" x14ac:dyDescent="0.2">
      <c r="B48" s="65"/>
      <c r="C48" s="266"/>
      <c r="D48" s="190"/>
      <c r="E48" s="369"/>
      <c r="F48" s="529"/>
      <c r="G48" s="530"/>
      <c r="H48" s="530"/>
      <c r="I48" s="531"/>
      <c r="J48" s="362"/>
      <c r="K48" s="520"/>
      <c r="L48" s="521"/>
      <c r="M48" s="133"/>
    </row>
    <row r="49" spans="2:13" ht="15" customHeight="1" x14ac:dyDescent="0.2">
      <c r="B49" s="65"/>
      <c r="C49" s="266"/>
      <c r="D49" s="190"/>
      <c r="E49" s="369"/>
      <c r="F49" s="529"/>
      <c r="G49" s="530"/>
      <c r="H49" s="530"/>
      <c r="I49" s="531"/>
      <c r="J49" s="344"/>
      <c r="K49" s="274"/>
      <c r="L49" s="275"/>
      <c r="M49" s="133"/>
    </row>
    <row r="50" spans="2:13" ht="15" customHeight="1" x14ac:dyDescent="0.2">
      <c r="B50" s="65"/>
      <c r="C50" s="266"/>
      <c r="D50" s="190"/>
      <c r="E50" s="369"/>
      <c r="F50" s="529"/>
      <c r="G50" s="530"/>
      <c r="H50" s="530"/>
      <c r="I50" s="531"/>
      <c r="J50" s="362"/>
      <c r="K50" s="274"/>
      <c r="L50" s="275"/>
      <c r="M50" s="133"/>
    </row>
    <row r="51" spans="2:13" ht="15" customHeight="1" x14ac:dyDescent="0.2">
      <c r="B51" s="65"/>
      <c r="C51" s="266"/>
      <c r="D51" s="190"/>
      <c r="E51" s="369"/>
      <c r="F51" s="529"/>
      <c r="G51" s="530"/>
      <c r="H51" s="530"/>
      <c r="I51" s="531"/>
      <c r="J51" s="362"/>
      <c r="K51" s="520"/>
      <c r="L51" s="521"/>
      <c r="M51" s="133"/>
    </row>
    <row r="52" spans="2:13" ht="15" customHeight="1" x14ac:dyDescent="0.2">
      <c r="B52" s="65"/>
      <c r="C52" s="266"/>
      <c r="D52" s="190"/>
      <c r="E52" s="369"/>
      <c r="F52" s="529"/>
      <c r="G52" s="530"/>
      <c r="H52" s="530"/>
      <c r="I52" s="531"/>
      <c r="J52" s="193"/>
      <c r="K52" s="532"/>
      <c r="L52" s="533"/>
      <c r="M52" s="133"/>
    </row>
    <row r="53" spans="2:13" ht="15" customHeight="1" x14ac:dyDescent="0.2">
      <c r="B53" s="65"/>
      <c r="C53" s="266"/>
      <c r="D53" s="190"/>
      <c r="E53" s="369"/>
      <c r="F53" s="529"/>
      <c r="G53" s="530"/>
      <c r="H53" s="530"/>
      <c r="I53" s="531"/>
      <c r="J53" s="193"/>
      <c r="K53" s="532"/>
      <c r="L53" s="533"/>
      <c r="M53" s="133"/>
    </row>
    <row r="54" spans="2:13" ht="15" customHeight="1" x14ac:dyDescent="0.2">
      <c r="B54" s="65"/>
      <c r="C54" s="266"/>
      <c r="D54" s="190"/>
      <c r="E54" s="369"/>
      <c r="F54" s="529"/>
      <c r="G54" s="530"/>
      <c r="H54" s="530"/>
      <c r="I54" s="531"/>
      <c r="J54" s="193"/>
      <c r="K54" s="532"/>
      <c r="L54" s="533"/>
      <c r="M54" s="133"/>
    </row>
    <row r="55" spans="2:13" ht="15" customHeight="1" x14ac:dyDescent="0.2">
      <c r="B55" s="65"/>
      <c r="C55" s="266"/>
      <c r="D55" s="190"/>
      <c r="E55" s="369"/>
      <c r="F55" s="529"/>
      <c r="G55" s="530"/>
      <c r="H55" s="530"/>
      <c r="I55" s="531"/>
      <c r="J55" s="193"/>
      <c r="K55" s="532"/>
      <c r="L55" s="533"/>
      <c r="M55" s="133"/>
    </row>
    <row r="56" spans="2:13" ht="15" customHeight="1" x14ac:dyDescent="0.2">
      <c r="B56" s="65"/>
      <c r="C56" s="266"/>
      <c r="D56" s="190"/>
      <c r="E56" s="369"/>
      <c r="F56" s="529"/>
      <c r="G56" s="530"/>
      <c r="H56" s="530"/>
      <c r="I56" s="531"/>
      <c r="J56" s="193"/>
      <c r="K56" s="532"/>
      <c r="L56" s="533"/>
      <c r="M56" s="133"/>
    </row>
    <row r="57" spans="2:13" ht="15" customHeight="1" x14ac:dyDescent="0.2">
      <c r="B57" s="65"/>
      <c r="C57" s="266"/>
      <c r="D57" s="190"/>
      <c r="E57" s="369"/>
      <c r="F57" s="529"/>
      <c r="G57" s="530"/>
      <c r="H57" s="530"/>
      <c r="I57" s="531"/>
      <c r="J57" s="193"/>
      <c r="K57" s="532"/>
      <c r="L57" s="533"/>
      <c r="M57" s="133"/>
    </row>
    <row r="58" spans="2:13" ht="15" customHeight="1" x14ac:dyDescent="0.2">
      <c r="B58" s="65"/>
      <c r="C58" s="266"/>
      <c r="D58" s="190"/>
      <c r="E58" s="369"/>
      <c r="F58" s="529"/>
      <c r="G58" s="530"/>
      <c r="H58" s="530"/>
      <c r="I58" s="531"/>
      <c r="J58" s="193"/>
      <c r="K58" s="532"/>
      <c r="L58" s="533"/>
      <c r="M58" s="133"/>
    </row>
    <row r="59" spans="2:13" ht="15" customHeight="1" x14ac:dyDescent="0.2">
      <c r="B59" s="65"/>
      <c r="C59" s="266"/>
      <c r="D59" s="190"/>
      <c r="E59" s="369"/>
      <c r="F59" s="529"/>
      <c r="G59" s="530"/>
      <c r="H59" s="530"/>
      <c r="I59" s="531"/>
      <c r="J59" s="193"/>
      <c r="K59" s="532"/>
      <c r="L59" s="533"/>
      <c r="M59" s="133"/>
    </row>
    <row r="60" spans="2:13" ht="15" customHeight="1" x14ac:dyDescent="0.2">
      <c r="B60" s="65"/>
      <c r="C60" s="266"/>
      <c r="D60" s="190"/>
      <c r="E60" s="369"/>
      <c r="F60" s="529"/>
      <c r="G60" s="530"/>
      <c r="H60" s="530"/>
      <c r="I60" s="531"/>
      <c r="J60" s="193"/>
      <c r="K60" s="532"/>
      <c r="L60" s="533"/>
      <c r="M60" s="133"/>
    </row>
    <row r="61" spans="2:13" ht="15" customHeight="1" x14ac:dyDescent="0.2">
      <c r="B61" s="65"/>
      <c r="C61" s="266"/>
      <c r="D61" s="190"/>
      <c r="E61" s="369"/>
      <c r="F61" s="529"/>
      <c r="G61" s="530"/>
      <c r="H61" s="530"/>
      <c r="I61" s="531"/>
      <c r="J61" s="193"/>
      <c r="K61" s="532"/>
      <c r="L61" s="533"/>
      <c r="M61" s="133"/>
    </row>
    <row r="62" spans="2:13" ht="15" customHeight="1" thickBot="1" x14ac:dyDescent="0.25">
      <c r="B62" s="30"/>
      <c r="C62" s="134"/>
      <c r="D62" s="133"/>
      <c r="E62" s="370"/>
      <c r="F62" s="542"/>
      <c r="G62" s="543"/>
      <c r="H62" s="543"/>
      <c r="I62" s="544"/>
      <c r="J62" s="196"/>
      <c r="K62" s="539"/>
      <c r="L62" s="540"/>
      <c r="M62" s="142"/>
    </row>
    <row r="63" spans="2:13" ht="9.75" customHeight="1" thickBot="1" x14ac:dyDescent="0.25">
      <c r="B63" s="30"/>
      <c r="C63" s="30"/>
      <c r="D63" s="541"/>
      <c r="E63" s="541"/>
      <c r="F63" s="541"/>
      <c r="G63" s="541"/>
      <c r="H63" s="541"/>
      <c r="I63" s="541"/>
      <c r="J63" s="541"/>
      <c r="K63" s="541"/>
      <c r="L63" s="541"/>
      <c r="M63" s="264"/>
    </row>
    <row r="64" spans="2:13" ht="15" customHeight="1" thickBot="1" x14ac:dyDescent="0.25">
      <c r="B64" s="30"/>
      <c r="C64" s="197" t="s">
        <v>12</v>
      </c>
      <c r="D64" s="198" t="s">
        <v>49</v>
      </c>
      <c r="E64" s="30"/>
      <c r="F64" s="30"/>
      <c r="G64" s="30"/>
      <c r="H64" s="30"/>
      <c r="I64" s="30"/>
      <c r="J64" s="30"/>
      <c r="K64" s="63"/>
      <c r="L64" s="64"/>
      <c r="M64" s="64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63"/>
      <c r="L65" s="64"/>
      <c r="M65" s="64"/>
    </row>
    <row r="66" spans="1:15" ht="15" customHeight="1" thickBot="1" x14ac:dyDescent="0.25">
      <c r="B66" s="30"/>
      <c r="C66" s="534" t="s">
        <v>15</v>
      </c>
      <c r="D66" s="535"/>
      <c r="E66" s="536"/>
      <c r="F66" s="537"/>
      <c r="G66" s="536"/>
      <c r="H66" s="536"/>
      <c r="I66" s="536"/>
      <c r="J66" s="536"/>
      <c r="K66" s="538"/>
    </row>
    <row r="67" spans="1:15" s="3" customFormat="1" ht="15" customHeight="1" x14ac:dyDescent="0.2">
      <c r="A67" s="5"/>
      <c r="B67" s="30"/>
      <c r="C67" s="266"/>
      <c r="D67" s="30"/>
      <c r="E67" s="142"/>
      <c r="F67" s="142"/>
      <c r="G67" s="142"/>
      <c r="H67" s="161"/>
      <c r="I67" s="162"/>
      <c r="J67" s="161"/>
      <c r="K67" s="49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89">
    <mergeCell ref="F44:I44"/>
    <mergeCell ref="F45:I45"/>
    <mergeCell ref="F46:I46"/>
    <mergeCell ref="F47:I47"/>
    <mergeCell ref="F61:I61"/>
    <mergeCell ref="F48:I48"/>
    <mergeCell ref="F49:I49"/>
    <mergeCell ref="F50:I50"/>
    <mergeCell ref="F51:I51"/>
    <mergeCell ref="F52:I52"/>
    <mergeCell ref="F37:I37"/>
    <mergeCell ref="F38:I38"/>
    <mergeCell ref="F39:I39"/>
    <mergeCell ref="F43:I43"/>
    <mergeCell ref="F42:I42"/>
    <mergeCell ref="F40:I40"/>
    <mergeCell ref="F41:I41"/>
    <mergeCell ref="F19:I19"/>
    <mergeCell ref="F21:I21"/>
    <mergeCell ref="F22:I22"/>
    <mergeCell ref="F23:I23"/>
    <mergeCell ref="F24:I24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K55:L55"/>
    <mergeCell ref="K56:L56"/>
    <mergeCell ref="K57:L57"/>
    <mergeCell ref="F55:I55"/>
    <mergeCell ref="F56:I56"/>
    <mergeCell ref="F57:I57"/>
    <mergeCell ref="K52:L52"/>
    <mergeCell ref="K53:L53"/>
    <mergeCell ref="K54:L54"/>
    <mergeCell ref="F53:I53"/>
    <mergeCell ref="F54:I54"/>
    <mergeCell ref="K51:L51"/>
    <mergeCell ref="K42:L42"/>
    <mergeCell ref="K45:L45"/>
    <mergeCell ref="K46:L46"/>
    <mergeCell ref="K48:L48"/>
    <mergeCell ref="K36:L36"/>
    <mergeCell ref="K25:L25"/>
    <mergeCell ref="E27:J27"/>
    <mergeCell ref="K30:L30"/>
    <mergeCell ref="K32:L32"/>
    <mergeCell ref="F25:I25"/>
    <mergeCell ref="F28:I28"/>
    <mergeCell ref="F29:I29"/>
    <mergeCell ref="F30:I30"/>
    <mergeCell ref="F31:I31"/>
    <mergeCell ref="F32:I32"/>
    <mergeCell ref="F33:I33"/>
    <mergeCell ref="F35:I35"/>
    <mergeCell ref="F36:I36"/>
    <mergeCell ref="K24:L24"/>
    <mergeCell ref="K15:L15"/>
    <mergeCell ref="K17:L17"/>
    <mergeCell ref="K19:L19"/>
    <mergeCell ref="K21:L21"/>
    <mergeCell ref="K23:L23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B1:C8"/>
    <mergeCell ref="D1:L3"/>
    <mergeCell ref="K6:L6"/>
    <mergeCell ref="K8:L8"/>
    <mergeCell ref="F6:I6"/>
    <mergeCell ref="F7:I7"/>
    <mergeCell ref="F8:I8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2017-03-08T08:16:53Z</cp:lastPrinted>
  <dcterms:created xsi:type="dcterms:W3CDTF">2012-04-11T12:16:49Z</dcterms:created>
  <dcterms:modified xsi:type="dcterms:W3CDTF">2017-03-10T20:14:06Z</dcterms:modified>
</cp:coreProperties>
</file>